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Kompozycja" sheetId="1" r:id="rId1"/>
    <sheet name="Rytmika" sheetId="2" r:id="rId2"/>
    <sheet name="Teoria muzyki" sheetId="3" r:id="rId3"/>
    <sheet name="Dyrygentura" sheetId="4" r:id="rId4"/>
    <sheet name="Kompozycja muzyki filmowej i te" sheetId="5" r:id="rId5"/>
  </sheets>
  <calcPr calcId="145621"/>
</workbook>
</file>

<file path=xl/calcChain.xml><?xml version="1.0" encoding="utf-8"?>
<calcChain xmlns="http://schemas.openxmlformats.org/spreadsheetml/2006/main">
  <c r="K34" i="1" l="1"/>
  <c r="Q34" i="5" l="1"/>
  <c r="O34" i="5"/>
  <c r="N34" i="5"/>
  <c r="L34" i="5"/>
  <c r="K34" i="5"/>
  <c r="I34" i="5"/>
  <c r="H34" i="5"/>
  <c r="F34" i="5"/>
  <c r="Q37" i="4"/>
  <c r="O37" i="4"/>
  <c r="N37" i="4"/>
  <c r="L37" i="4"/>
  <c r="K37" i="4"/>
  <c r="I37" i="4"/>
  <c r="H37" i="4"/>
  <c r="F37" i="4"/>
  <c r="Q33" i="3"/>
  <c r="O33" i="3"/>
  <c r="N33" i="3"/>
  <c r="L33" i="3"/>
  <c r="K33" i="3"/>
  <c r="I33" i="3"/>
  <c r="H33" i="3"/>
  <c r="F33" i="3"/>
  <c r="Q37" i="2"/>
  <c r="O37" i="2"/>
  <c r="N37" i="2"/>
  <c r="L37" i="2"/>
  <c r="K37" i="2"/>
  <c r="I37" i="2"/>
  <c r="H37" i="2"/>
  <c r="F37" i="2"/>
  <c r="Q34" i="1" l="1"/>
  <c r="O34" i="1"/>
  <c r="N34" i="1"/>
  <c r="L34" i="1"/>
  <c r="I34" i="1"/>
  <c r="H34" i="1"/>
  <c r="F34" i="1"/>
  <c r="R13" i="4" l="1"/>
  <c r="S13" i="4"/>
  <c r="R15" i="5"/>
  <c r="S15" i="5"/>
  <c r="S31" i="1"/>
  <c r="R31" i="1"/>
  <c r="R16" i="3" l="1"/>
  <c r="S16" i="3"/>
  <c r="S30" i="5" l="1"/>
  <c r="R30" i="5"/>
  <c r="S33" i="5"/>
  <c r="R33" i="5"/>
  <c r="S29" i="5"/>
  <c r="R29" i="5"/>
  <c r="S28" i="5"/>
  <c r="R28" i="5"/>
  <c r="S32" i="5"/>
  <c r="R32" i="5"/>
  <c r="S31" i="5"/>
  <c r="R31" i="5"/>
  <c r="S27" i="5"/>
  <c r="R27" i="5"/>
  <c r="S26" i="5"/>
  <c r="R26" i="5"/>
  <c r="S25" i="5"/>
  <c r="R25" i="5"/>
  <c r="S24" i="5"/>
  <c r="R24" i="5"/>
  <c r="S23" i="5"/>
  <c r="R23" i="5"/>
  <c r="S22" i="5"/>
  <c r="R22" i="5"/>
  <c r="S20" i="5"/>
  <c r="R20" i="5"/>
  <c r="S19" i="5"/>
  <c r="R19" i="5"/>
  <c r="S18" i="5"/>
  <c r="R18" i="5"/>
  <c r="S17" i="5"/>
  <c r="R17" i="5"/>
  <c r="S16" i="5"/>
  <c r="R16" i="5"/>
  <c r="S14" i="5"/>
  <c r="R14" i="5"/>
  <c r="S13" i="5"/>
  <c r="R13" i="5"/>
  <c r="S12" i="5"/>
  <c r="R12" i="5"/>
  <c r="S11" i="5"/>
  <c r="R11" i="5"/>
  <c r="S10" i="5"/>
  <c r="R10" i="5"/>
  <c r="S9" i="5"/>
  <c r="R9" i="5"/>
  <c r="S8" i="5"/>
  <c r="R8" i="5"/>
  <c r="S7" i="5"/>
  <c r="R7" i="5"/>
  <c r="R34" i="5" s="1"/>
  <c r="R8" i="3"/>
  <c r="R9" i="3"/>
  <c r="R10" i="3"/>
  <c r="R11" i="3"/>
  <c r="R12" i="3"/>
  <c r="R13" i="3"/>
  <c r="R14" i="3"/>
  <c r="R15" i="3"/>
  <c r="R17" i="3"/>
  <c r="R18" i="3"/>
  <c r="R19" i="3"/>
  <c r="R20" i="3"/>
  <c r="R21" i="3"/>
  <c r="R22" i="3"/>
  <c r="R23" i="3"/>
  <c r="R24" i="3"/>
  <c r="R25" i="3"/>
  <c r="R26" i="3"/>
  <c r="R27" i="3"/>
  <c r="R29" i="3"/>
  <c r="R30" i="3"/>
  <c r="R32" i="3"/>
  <c r="R31" i="3"/>
  <c r="R7" i="3"/>
  <c r="R33" i="3" s="1"/>
  <c r="S36" i="2"/>
  <c r="R36" i="2"/>
  <c r="S32" i="2"/>
  <c r="R32" i="2"/>
  <c r="S30" i="2"/>
  <c r="R30" i="2"/>
  <c r="S27" i="2"/>
  <c r="R27" i="2"/>
  <c r="S35" i="2"/>
  <c r="R35" i="2"/>
  <c r="S34" i="2"/>
  <c r="R34" i="2"/>
  <c r="S29" i="2"/>
  <c r="R29" i="2"/>
  <c r="S28" i="2"/>
  <c r="R28" i="2"/>
  <c r="S26" i="2"/>
  <c r="R26" i="2"/>
  <c r="S25" i="2"/>
  <c r="R25" i="2"/>
  <c r="S24" i="2"/>
  <c r="R24" i="2"/>
  <c r="S23" i="2"/>
  <c r="R23" i="2"/>
  <c r="S22" i="2"/>
  <c r="R22" i="2"/>
  <c r="S21" i="2"/>
  <c r="R21" i="2"/>
  <c r="S20" i="2"/>
  <c r="R20" i="2"/>
  <c r="S19" i="2"/>
  <c r="R19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S8" i="2"/>
  <c r="R8" i="2"/>
  <c r="S7" i="2"/>
  <c r="R7" i="2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8" i="1"/>
  <c r="S29" i="1"/>
  <c r="S33" i="1"/>
  <c r="S30" i="1"/>
  <c r="S32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8" i="1"/>
  <c r="R29" i="1"/>
  <c r="R33" i="1"/>
  <c r="R30" i="1"/>
  <c r="R32" i="1"/>
  <c r="R8" i="1"/>
  <c r="S8" i="1"/>
  <c r="S7" i="1"/>
  <c r="R7" i="1"/>
  <c r="S33" i="4"/>
  <c r="R33" i="4"/>
  <c r="S36" i="4"/>
  <c r="R36" i="4"/>
  <c r="S32" i="4"/>
  <c r="R32" i="4"/>
  <c r="S31" i="4"/>
  <c r="R31" i="4"/>
  <c r="S35" i="4"/>
  <c r="R35" i="4"/>
  <c r="S34" i="4"/>
  <c r="R34" i="4"/>
  <c r="S29" i="4"/>
  <c r="R29" i="4"/>
  <c r="S28" i="4"/>
  <c r="R28" i="4"/>
  <c r="S27" i="4"/>
  <c r="R27" i="4"/>
  <c r="S26" i="4"/>
  <c r="R26" i="4"/>
  <c r="S25" i="4"/>
  <c r="R25" i="4"/>
  <c r="S24" i="4"/>
  <c r="R24" i="4"/>
  <c r="S23" i="4"/>
  <c r="R23" i="4"/>
  <c r="S22" i="4"/>
  <c r="R22" i="4"/>
  <c r="S21" i="4"/>
  <c r="R21" i="4"/>
  <c r="S20" i="4"/>
  <c r="R20" i="4"/>
  <c r="S19" i="4"/>
  <c r="S18" i="4"/>
  <c r="S17" i="4"/>
  <c r="S16" i="4"/>
  <c r="S15" i="4"/>
  <c r="S14" i="4"/>
  <c r="S12" i="4"/>
  <c r="S11" i="4"/>
  <c r="S10" i="4"/>
  <c r="S9" i="4"/>
  <c r="S7" i="4"/>
  <c r="S8" i="4"/>
  <c r="R19" i="4"/>
  <c r="R18" i="4"/>
  <c r="R17" i="4"/>
  <c r="R16" i="4"/>
  <c r="R15" i="4"/>
  <c r="R14" i="4"/>
  <c r="R12" i="4"/>
  <c r="R11" i="4"/>
  <c r="R10" i="4"/>
  <c r="R9" i="4"/>
  <c r="R8" i="4"/>
  <c r="R7" i="4"/>
  <c r="R37" i="4" l="1"/>
  <c r="R37" i="2"/>
  <c r="S37" i="4"/>
  <c r="R34" i="1"/>
  <c r="S8" i="3"/>
  <c r="S9" i="3"/>
  <c r="S10" i="3"/>
  <c r="S11" i="3"/>
  <c r="S12" i="3"/>
  <c r="S13" i="3"/>
  <c r="S14" i="3"/>
  <c r="S15" i="3"/>
  <c r="S17" i="3"/>
  <c r="S18" i="3"/>
  <c r="S19" i="3"/>
  <c r="S20" i="3"/>
  <c r="S21" i="3"/>
  <c r="S22" i="3"/>
  <c r="S23" i="3"/>
  <c r="S24" i="3"/>
  <c r="S25" i="3"/>
  <c r="S26" i="3"/>
  <c r="S27" i="3"/>
  <c r="S29" i="3"/>
  <c r="S30" i="3"/>
  <c r="S32" i="3"/>
  <c r="S31" i="3"/>
  <c r="S7" i="3"/>
  <c r="S37" i="2" l="1"/>
  <c r="S34" i="5" l="1"/>
  <c r="S34" i="1" l="1"/>
  <c r="S33" i="3" l="1"/>
</calcChain>
</file>

<file path=xl/sharedStrings.xml><?xml version="1.0" encoding="utf-8"?>
<sst xmlns="http://schemas.openxmlformats.org/spreadsheetml/2006/main" count="812" uniqueCount="109">
  <si>
    <t>l.p.</t>
  </si>
  <si>
    <t>przedmiot</t>
  </si>
  <si>
    <t>rodzaj zajęć</t>
  </si>
  <si>
    <t>sposób realizacji</t>
  </si>
  <si>
    <t>ROK I</t>
  </si>
  <si>
    <t>ROK II</t>
  </si>
  <si>
    <t>(2017/2018)</t>
  </si>
  <si>
    <t>(2018/2019)</t>
  </si>
  <si>
    <t>ilość godz.</t>
  </si>
  <si>
    <t>ECTS</t>
  </si>
  <si>
    <t>semestr 1</t>
  </si>
  <si>
    <t>semestr 2</t>
  </si>
  <si>
    <t>semestr 3</t>
  </si>
  <si>
    <t>semestr 4</t>
  </si>
  <si>
    <t>w</t>
  </si>
  <si>
    <t>i</t>
  </si>
  <si>
    <t>K</t>
  </si>
  <si>
    <t>E</t>
  </si>
  <si>
    <t>Czytanie partytur</t>
  </si>
  <si>
    <t>w/ć</t>
  </si>
  <si>
    <t>Z</t>
  </si>
  <si>
    <t>z</t>
  </si>
  <si>
    <t>RAZEM:</t>
  </si>
  <si>
    <t>MODUŁ</t>
  </si>
  <si>
    <t>SPECJALISTYCZNY</t>
  </si>
  <si>
    <t>KIERUNKOWY</t>
  </si>
  <si>
    <t>PODSTAWOWY</t>
  </si>
  <si>
    <t>godz.</t>
  </si>
  <si>
    <t>zal.</t>
  </si>
  <si>
    <t>s</t>
  </si>
  <si>
    <t>Komputerowa edycja tekstu</t>
  </si>
  <si>
    <t>Praktyki estradowe</t>
  </si>
  <si>
    <t>Dyrygentura</t>
  </si>
  <si>
    <t>Orkiestra dla dyrygentów</t>
  </si>
  <si>
    <t xml:space="preserve">Język obcy </t>
  </si>
  <si>
    <t>Kompozycja</t>
  </si>
  <si>
    <t>Kompozycja elektroakustyczna</t>
  </si>
  <si>
    <t>Technologie muzyki komputerowej z elementami akustyki</t>
  </si>
  <si>
    <t>Projektowanie dźwiękowe Sound Design</t>
  </si>
  <si>
    <t>Live electronics - programowanie i projekty twórcze</t>
  </si>
  <si>
    <t>Najnowsza literatura muzyczna</t>
  </si>
  <si>
    <t>Pisemna praca dyplomowa</t>
  </si>
  <si>
    <t>Wykład monograficzny</t>
  </si>
  <si>
    <t>Etnomuzykologia</t>
  </si>
  <si>
    <t>Analiza i interpretacja muzyki XX i XXI wieku</t>
  </si>
  <si>
    <t>Muzyka jazzowa i rozrywkowa</t>
  </si>
  <si>
    <t>Muzyka teatralna i filmowa</t>
  </si>
  <si>
    <t>Dykcja i ruch sceniczny</t>
  </si>
  <si>
    <t>Sonologia</t>
  </si>
  <si>
    <t>Propedeutyka dyrygowania</t>
  </si>
  <si>
    <t>Emisja głosu</t>
  </si>
  <si>
    <t>Estetyka muzyki</t>
  </si>
  <si>
    <t>Nowe projekty improwizatorskie teoria i projekty twórcze</t>
  </si>
  <si>
    <t>Produkcja muzyczna</t>
  </si>
  <si>
    <t>Historia filozofii</t>
  </si>
  <si>
    <t>Historia sztuki</t>
  </si>
  <si>
    <t>Marketing i animacja kultury</t>
  </si>
  <si>
    <t>Dyrygentura operowa</t>
  </si>
  <si>
    <t>Historia interpretacji</t>
  </si>
  <si>
    <t>Sztuka akompaniamentu</t>
  </si>
  <si>
    <t>Praktyka orkiestrowa</t>
  </si>
  <si>
    <t>Praktyka chóralna</t>
  </si>
  <si>
    <t>Praktyka operowa</t>
  </si>
  <si>
    <t>Perkusja</t>
  </si>
  <si>
    <t>Wykład monogrficzny</t>
  </si>
  <si>
    <t>Propedeutyka kompozycji</t>
  </si>
  <si>
    <t>Nowe praktyki improwizatorskie - teoria i projekty twórcze</t>
  </si>
  <si>
    <t>Seminarium prelekcji</t>
  </si>
  <si>
    <t>Seminarium krytyki muzycznej</t>
  </si>
  <si>
    <t>Metodologia pracy badawczej</t>
  </si>
  <si>
    <t>Historia teorii muzyki</t>
  </si>
  <si>
    <t>Seminarium pracy magisterskiej</t>
  </si>
  <si>
    <t>Kompozycja filmowa i teatralna</t>
  </si>
  <si>
    <t>Cyfrowe techniki rejestracji i edycji wideo</t>
  </si>
  <si>
    <t>Podstawy wiedzy o filmie</t>
  </si>
  <si>
    <t>Rytmika</t>
  </si>
  <si>
    <t>Choreografia muzyki</t>
  </si>
  <si>
    <t>Interpretacja ruchowa dzieła muzycznego</t>
  </si>
  <si>
    <t>Improwizacja fortepianowa</t>
  </si>
  <si>
    <t>Improwizacja fortepianowa z elementami jazzu i muzyki rozrywkowej</t>
  </si>
  <si>
    <t>Metodyka nauczania improwizacji fortepianowej</t>
  </si>
  <si>
    <t>Metodyka prowadzenia rytmiki w szkolnictwie ponadpodstawowym</t>
  </si>
  <si>
    <t>Metodyka nauczania techniki ruchu w szkolnictwie ponadpodstawowym</t>
  </si>
  <si>
    <t>Praktyki pedagogiczne</t>
  </si>
  <si>
    <t>Rytmika z elementami terapii muzyczno ruchowej</t>
  </si>
  <si>
    <t>Propedeutyka rytmikoterapii</t>
  </si>
  <si>
    <t>Technika ruchu</t>
  </si>
  <si>
    <t>Taniec historyczny</t>
  </si>
  <si>
    <t>Taniec współczesny</t>
  </si>
  <si>
    <t>Propedeutyka anatomii</t>
  </si>
  <si>
    <t>Kompensacja i korektywa</t>
  </si>
  <si>
    <t>Zespoły rytmiki</t>
  </si>
  <si>
    <t>Język obcy</t>
  </si>
  <si>
    <t>KOMPOZYCJA magisterskie</t>
  </si>
  <si>
    <t>RYTMIKA magisterskie</t>
  </si>
  <si>
    <t>TEORIA MUZYKI magisterskie</t>
  </si>
  <si>
    <t>DYRYGENTURA magisterskie</t>
  </si>
  <si>
    <t>KOMPOZYCJA MUZYKI FILMOWEJ I TEATRALNEJ magisterskie</t>
  </si>
  <si>
    <t>moduł fakultatywny</t>
  </si>
  <si>
    <t>Literatura specjalistyczna</t>
  </si>
  <si>
    <t>W</t>
  </si>
  <si>
    <t>S</t>
  </si>
  <si>
    <t>I</t>
  </si>
  <si>
    <t>Psychologiczne podstawy działań terapeutycznych</t>
  </si>
  <si>
    <t>Seminarium pisemnej pracy dyplomowej</t>
  </si>
  <si>
    <t>Filozofia-zagadnienia i kierunki</t>
  </si>
  <si>
    <t>Podstawy etyki</t>
  </si>
  <si>
    <t>C</t>
  </si>
  <si>
    <t>W/C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</si>
</sst>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3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center" wrapText="1" indent="1"/>
    </xf>
    <xf numFmtId="0" fontId="2" fillId="0" borderId="3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vertical="center" wrapText="1" inden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 inden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 wrapText="1" indent="1"/>
    </xf>
    <xf numFmtId="0" fontId="2" fillId="0" borderId="3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wrapText="1" inden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left" vertical="center" wrapText="1" indent="1"/>
    </xf>
    <xf numFmtId="0" fontId="2" fillId="0" borderId="56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 wrapText="1" indent="1"/>
    </xf>
    <xf numFmtId="0" fontId="1" fillId="2" borderId="28" xfId="0" applyFont="1" applyFill="1" applyBorder="1" applyAlignment="1">
      <alignment horizontal="left" indent="1"/>
    </xf>
    <xf numFmtId="0" fontId="2" fillId="0" borderId="60" xfId="0" applyFont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left" vertical="center" wrapText="1" indent="1"/>
    </xf>
    <xf numFmtId="0" fontId="2" fillId="0" borderId="61" xfId="0" applyFont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left" vertical="center" wrapText="1" indent="1"/>
    </xf>
    <xf numFmtId="0" fontId="2" fillId="0" borderId="53" xfId="0" applyFont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left" vertical="center" wrapText="1" indent="1"/>
    </xf>
    <xf numFmtId="0" fontId="2" fillId="0" borderId="45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wrapText="1" indent="1"/>
    </xf>
    <xf numFmtId="0" fontId="2" fillId="0" borderId="59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7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 indent="1"/>
    </xf>
    <xf numFmtId="0" fontId="1" fillId="0" borderId="28" xfId="0" applyFont="1" applyBorder="1" applyAlignment="1">
      <alignment horizontal="left" vertical="center" wrapText="1" inden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left" wrapText="1" inden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left" vertical="center" wrapText="1" inden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 inden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7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left" vertical="center" wrapText="1" inden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 wrapText="1"/>
    </xf>
    <xf numFmtId="0" fontId="2" fillId="0" borderId="81" xfId="0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 indent="1"/>
    </xf>
    <xf numFmtId="0" fontId="2" fillId="0" borderId="82" xfId="0" applyFont="1" applyBorder="1" applyAlignment="1">
      <alignment horizontal="center" vertical="center" wrapText="1"/>
    </xf>
    <xf numFmtId="0" fontId="1" fillId="0" borderId="83" xfId="0" applyFont="1" applyFill="1" applyBorder="1" applyAlignment="1">
      <alignment horizontal="center" vertical="center" wrapText="1"/>
    </xf>
    <xf numFmtId="0" fontId="1" fillId="0" borderId="84" xfId="0" applyFont="1" applyFill="1" applyBorder="1" applyAlignment="1">
      <alignment horizontal="center" vertical="center" wrapText="1"/>
    </xf>
    <xf numFmtId="0" fontId="1" fillId="0" borderId="8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2" fillId="0" borderId="85" xfId="0" applyFont="1" applyFill="1" applyBorder="1" applyAlignment="1">
      <alignment horizontal="center" vertical="center" wrapText="1"/>
    </xf>
    <xf numFmtId="0" fontId="2" fillId="2" borderId="82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 indent="1"/>
    </xf>
    <xf numFmtId="0" fontId="2" fillId="0" borderId="87" xfId="0" applyFont="1" applyBorder="1" applyAlignment="1">
      <alignment horizontal="center" vertical="center" wrapText="1"/>
    </xf>
    <xf numFmtId="0" fontId="1" fillId="0" borderId="70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2" fillId="0" borderId="89" xfId="0" applyFont="1" applyFill="1" applyBorder="1" applyAlignment="1">
      <alignment horizontal="center" vertical="center" wrapText="1"/>
    </xf>
    <xf numFmtId="0" fontId="2" fillId="0" borderId="90" xfId="0" applyFont="1" applyFill="1" applyBorder="1" applyAlignment="1">
      <alignment horizontal="center" vertical="center" wrapText="1"/>
    </xf>
    <xf numFmtId="0" fontId="2" fillId="0" borderId="91" xfId="0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89" xfId="0" applyFont="1" applyBorder="1" applyAlignment="1">
      <alignment horizontal="center" vertical="center" wrapText="1"/>
    </xf>
    <xf numFmtId="0" fontId="2" fillId="0" borderId="90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textRotation="90" wrapText="1"/>
    </xf>
    <xf numFmtId="0" fontId="2" fillId="0" borderId="65" xfId="0" applyFont="1" applyBorder="1" applyAlignment="1">
      <alignment horizontal="center" vertical="center" textRotation="90" wrapText="1"/>
    </xf>
    <xf numFmtId="0" fontId="2" fillId="0" borderId="66" xfId="0" applyFont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57" xfId="0" applyFont="1" applyBorder="1" applyAlignment="1">
      <alignment horizontal="center" vertical="center" textRotation="90" wrapText="1"/>
    </xf>
    <xf numFmtId="0" fontId="2" fillId="0" borderId="58" xfId="0" applyFont="1" applyBorder="1" applyAlignment="1">
      <alignment horizontal="center" vertical="center" textRotation="90" wrapText="1"/>
    </xf>
    <xf numFmtId="0" fontId="2" fillId="0" borderId="62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zoomScaleNormal="100" workbookViewId="0">
      <selection activeCell="Z11" sqref="Z11"/>
    </sheetView>
  </sheetViews>
  <sheetFormatPr defaultRowHeight="15.75" x14ac:dyDescent="0.25"/>
  <cols>
    <col min="1" max="1" width="4.42578125" style="1" customWidth="1"/>
    <col min="2" max="2" width="4" style="1" customWidth="1"/>
    <col min="3" max="3" width="23.7109375" style="1" customWidth="1"/>
    <col min="4" max="4" width="6.28515625" style="1" customWidth="1"/>
    <col min="5" max="5" width="6" style="1" customWidth="1"/>
    <col min="6" max="20" width="9.140625" style="1"/>
    <col min="21" max="21" width="10.28515625" style="1" bestFit="1" customWidth="1"/>
    <col min="22" max="16384" width="9.140625" style="1"/>
  </cols>
  <sheetData>
    <row r="1" spans="1:19" ht="16.5" customHeight="1" thickTop="1" thickBot="1" x14ac:dyDescent="0.3">
      <c r="A1" s="205" t="s">
        <v>93</v>
      </c>
      <c r="B1" s="206"/>
      <c r="C1" s="206"/>
      <c r="D1" s="206"/>
      <c r="E1" s="207"/>
      <c r="F1" s="205" t="s">
        <v>4</v>
      </c>
      <c r="G1" s="206"/>
      <c r="H1" s="206"/>
      <c r="I1" s="206"/>
      <c r="J1" s="206"/>
      <c r="K1" s="207"/>
      <c r="L1" s="193" t="s">
        <v>5</v>
      </c>
      <c r="M1" s="194"/>
      <c r="N1" s="194"/>
      <c r="O1" s="194"/>
      <c r="P1" s="194"/>
      <c r="Q1" s="195"/>
      <c r="R1" s="184" t="s">
        <v>8</v>
      </c>
      <c r="S1" s="184" t="s">
        <v>9</v>
      </c>
    </row>
    <row r="2" spans="1:19" ht="22.5" customHeight="1" thickTop="1" x14ac:dyDescent="0.25">
      <c r="A2" s="214" t="s">
        <v>23</v>
      </c>
      <c r="B2" s="216" t="s">
        <v>0</v>
      </c>
      <c r="C2" s="216" t="s">
        <v>1</v>
      </c>
      <c r="D2" s="219" t="s">
        <v>2</v>
      </c>
      <c r="E2" s="221" t="s">
        <v>3</v>
      </c>
      <c r="F2" s="208" t="s">
        <v>7</v>
      </c>
      <c r="G2" s="209"/>
      <c r="H2" s="209"/>
      <c r="I2" s="209"/>
      <c r="J2" s="209"/>
      <c r="K2" s="210"/>
      <c r="L2" s="196" t="s">
        <v>7</v>
      </c>
      <c r="M2" s="197"/>
      <c r="N2" s="197"/>
      <c r="O2" s="197"/>
      <c r="P2" s="197"/>
      <c r="Q2" s="198"/>
      <c r="R2" s="185"/>
      <c r="S2" s="185"/>
    </row>
    <row r="3" spans="1:19" x14ac:dyDescent="0.25">
      <c r="A3" s="214"/>
      <c r="B3" s="216"/>
      <c r="C3" s="216"/>
      <c r="D3" s="219"/>
      <c r="E3" s="221"/>
      <c r="F3" s="208"/>
      <c r="G3" s="209"/>
      <c r="H3" s="209"/>
      <c r="I3" s="209"/>
      <c r="J3" s="209"/>
      <c r="K3" s="210"/>
      <c r="L3" s="199"/>
      <c r="M3" s="200"/>
      <c r="N3" s="200"/>
      <c r="O3" s="200"/>
      <c r="P3" s="200"/>
      <c r="Q3" s="201"/>
      <c r="R3" s="185"/>
      <c r="S3" s="185"/>
    </row>
    <row r="4" spans="1:19" ht="16.5" thickBot="1" x14ac:dyDescent="0.3">
      <c r="A4" s="214"/>
      <c r="B4" s="216"/>
      <c r="C4" s="216"/>
      <c r="D4" s="219"/>
      <c r="E4" s="221"/>
      <c r="F4" s="211"/>
      <c r="G4" s="212"/>
      <c r="H4" s="212"/>
      <c r="I4" s="212"/>
      <c r="J4" s="212"/>
      <c r="K4" s="213"/>
      <c r="L4" s="202"/>
      <c r="M4" s="203"/>
      <c r="N4" s="203"/>
      <c r="O4" s="203"/>
      <c r="P4" s="203"/>
      <c r="Q4" s="204"/>
      <c r="R4" s="185"/>
      <c r="S4" s="185"/>
    </row>
    <row r="5" spans="1:19" ht="17.25" thickTop="1" thickBot="1" x14ac:dyDescent="0.3">
      <c r="A5" s="214"/>
      <c r="B5" s="216"/>
      <c r="C5" s="216"/>
      <c r="D5" s="219"/>
      <c r="E5" s="221"/>
      <c r="F5" s="187" t="s">
        <v>10</v>
      </c>
      <c r="G5" s="188"/>
      <c r="H5" s="189"/>
      <c r="I5" s="187" t="s">
        <v>11</v>
      </c>
      <c r="J5" s="188"/>
      <c r="K5" s="189"/>
      <c r="L5" s="190" t="s">
        <v>12</v>
      </c>
      <c r="M5" s="191"/>
      <c r="N5" s="192"/>
      <c r="O5" s="190" t="s">
        <v>13</v>
      </c>
      <c r="P5" s="191"/>
      <c r="Q5" s="192"/>
      <c r="R5" s="185"/>
      <c r="S5" s="185"/>
    </row>
    <row r="6" spans="1:19" ht="16.5" thickBot="1" x14ac:dyDescent="0.3">
      <c r="A6" s="215"/>
      <c r="B6" s="217"/>
      <c r="C6" s="217"/>
      <c r="D6" s="220"/>
      <c r="E6" s="222"/>
      <c r="F6" s="2" t="s">
        <v>27</v>
      </c>
      <c r="G6" s="2" t="s">
        <v>28</v>
      </c>
      <c r="H6" s="3" t="s">
        <v>9</v>
      </c>
      <c r="I6" s="2" t="s">
        <v>27</v>
      </c>
      <c r="J6" s="2" t="s">
        <v>28</v>
      </c>
      <c r="K6" s="3" t="s">
        <v>9</v>
      </c>
      <c r="L6" s="2" t="s">
        <v>27</v>
      </c>
      <c r="M6" s="2" t="s">
        <v>28</v>
      </c>
      <c r="N6" s="3" t="s">
        <v>9</v>
      </c>
      <c r="O6" s="2" t="s">
        <v>27</v>
      </c>
      <c r="P6" s="2" t="s">
        <v>28</v>
      </c>
      <c r="Q6" s="3" t="s">
        <v>9</v>
      </c>
      <c r="R6" s="186"/>
      <c r="S6" s="186"/>
    </row>
    <row r="7" spans="1:19" ht="16.5" thickTop="1" x14ac:dyDescent="0.25">
      <c r="A7" s="218" t="s">
        <v>24</v>
      </c>
      <c r="B7" s="4">
        <v>1</v>
      </c>
      <c r="C7" s="5" t="s">
        <v>35</v>
      </c>
      <c r="D7" s="6" t="s">
        <v>100</v>
      </c>
      <c r="E7" s="7" t="s">
        <v>102</v>
      </c>
      <c r="F7" s="8">
        <v>30</v>
      </c>
      <c r="G7" s="9" t="s">
        <v>17</v>
      </c>
      <c r="H7" s="10">
        <v>2</v>
      </c>
      <c r="I7" s="8">
        <v>30</v>
      </c>
      <c r="J7" s="9" t="s">
        <v>17</v>
      </c>
      <c r="K7" s="10">
        <v>3</v>
      </c>
      <c r="L7" s="11">
        <v>30</v>
      </c>
      <c r="M7" s="12" t="s">
        <v>16</v>
      </c>
      <c r="N7" s="7">
        <v>4</v>
      </c>
      <c r="O7" s="11">
        <v>30</v>
      </c>
      <c r="P7" s="12" t="s">
        <v>20</v>
      </c>
      <c r="Q7" s="7">
        <v>10</v>
      </c>
      <c r="R7" s="13">
        <f>SUM(F7,I7,L7,O7)</f>
        <v>120</v>
      </c>
      <c r="S7" s="13">
        <f>SUM(H7,K7,N7,Q7)</f>
        <v>19</v>
      </c>
    </row>
    <row r="8" spans="1:19" ht="31.5" x14ac:dyDescent="0.25">
      <c r="A8" s="214"/>
      <c r="B8" s="14">
        <v>2</v>
      </c>
      <c r="C8" s="15" t="s">
        <v>36</v>
      </c>
      <c r="D8" s="16" t="s">
        <v>100</v>
      </c>
      <c r="E8" s="17" t="s">
        <v>102</v>
      </c>
      <c r="F8" s="18">
        <v>15</v>
      </c>
      <c r="G8" s="19" t="s">
        <v>16</v>
      </c>
      <c r="H8" s="20">
        <v>1</v>
      </c>
      <c r="I8" s="18">
        <v>15</v>
      </c>
      <c r="J8" s="19" t="s">
        <v>17</v>
      </c>
      <c r="K8" s="20">
        <v>2</v>
      </c>
      <c r="L8" s="21"/>
      <c r="M8" s="22"/>
      <c r="N8" s="17"/>
      <c r="O8" s="21"/>
      <c r="P8" s="22"/>
      <c r="Q8" s="17"/>
      <c r="R8" s="23">
        <f>SUM(F8,I8,L8,O8)</f>
        <v>30</v>
      </c>
      <c r="S8" s="23">
        <f>SUM(H8,K8,N8,Q8)</f>
        <v>3</v>
      </c>
    </row>
    <row r="9" spans="1:19" ht="47.25" x14ac:dyDescent="0.25">
      <c r="A9" s="214"/>
      <c r="B9" s="14">
        <v>3</v>
      </c>
      <c r="C9" s="15" t="s">
        <v>37</v>
      </c>
      <c r="D9" s="24" t="s">
        <v>108</v>
      </c>
      <c r="E9" s="20" t="s">
        <v>20</v>
      </c>
      <c r="F9" s="18">
        <v>15</v>
      </c>
      <c r="G9" s="19" t="s">
        <v>16</v>
      </c>
      <c r="H9" s="20">
        <v>1</v>
      </c>
      <c r="I9" s="18">
        <v>15</v>
      </c>
      <c r="J9" s="19" t="s">
        <v>16</v>
      </c>
      <c r="K9" s="20">
        <v>1</v>
      </c>
      <c r="L9" s="21"/>
      <c r="M9" s="22"/>
      <c r="N9" s="17"/>
      <c r="O9" s="21"/>
      <c r="P9" s="22"/>
      <c r="Q9" s="17"/>
      <c r="R9" s="23">
        <f t="shared" ref="R9:R31" si="0">SUM(F9,I9,L9,O9)</f>
        <v>30</v>
      </c>
      <c r="S9" s="23">
        <f t="shared" ref="S9:S31" si="1">SUM(H9,K9,N9,Q9)</f>
        <v>2</v>
      </c>
    </row>
    <row r="10" spans="1:19" ht="47.25" x14ac:dyDescent="0.25">
      <c r="A10" s="214"/>
      <c r="B10" s="14">
        <v>4</v>
      </c>
      <c r="C10" s="15" t="s">
        <v>38</v>
      </c>
      <c r="D10" s="24" t="s">
        <v>108</v>
      </c>
      <c r="E10" s="20" t="s">
        <v>102</v>
      </c>
      <c r="F10" s="18"/>
      <c r="G10" s="19"/>
      <c r="H10" s="20"/>
      <c r="I10" s="18"/>
      <c r="J10" s="19"/>
      <c r="K10" s="20"/>
      <c r="L10" s="21">
        <v>15</v>
      </c>
      <c r="M10" s="22" t="s">
        <v>16</v>
      </c>
      <c r="N10" s="17">
        <v>1</v>
      </c>
      <c r="O10" s="21">
        <v>15</v>
      </c>
      <c r="P10" s="22" t="s">
        <v>16</v>
      </c>
      <c r="Q10" s="17">
        <v>2</v>
      </c>
      <c r="R10" s="23">
        <f t="shared" si="0"/>
        <v>30</v>
      </c>
      <c r="S10" s="23">
        <f t="shared" si="1"/>
        <v>3</v>
      </c>
    </row>
    <row r="11" spans="1:19" ht="47.25" x14ac:dyDescent="0.25">
      <c r="A11" s="214"/>
      <c r="B11" s="25">
        <v>5</v>
      </c>
      <c r="C11" s="26" t="s">
        <v>39</v>
      </c>
      <c r="D11" s="27" t="s">
        <v>108</v>
      </c>
      <c r="E11" s="28" t="s">
        <v>102</v>
      </c>
      <c r="F11" s="29"/>
      <c r="G11" s="30"/>
      <c r="H11" s="28"/>
      <c r="I11" s="29"/>
      <c r="J11" s="30"/>
      <c r="K11" s="28"/>
      <c r="L11" s="31">
        <v>7.5</v>
      </c>
      <c r="M11" s="32" t="s">
        <v>20</v>
      </c>
      <c r="N11" s="33">
        <v>1</v>
      </c>
      <c r="O11" s="31">
        <v>7.5</v>
      </c>
      <c r="P11" s="32" t="s">
        <v>16</v>
      </c>
      <c r="Q11" s="33">
        <v>2</v>
      </c>
      <c r="R11" s="23">
        <f t="shared" si="0"/>
        <v>15</v>
      </c>
      <c r="S11" s="23">
        <f t="shared" si="1"/>
        <v>3</v>
      </c>
    </row>
    <row r="12" spans="1:19" ht="31.5" x14ac:dyDescent="0.25">
      <c r="A12" s="214"/>
      <c r="B12" s="14">
        <v>6</v>
      </c>
      <c r="C12" s="15" t="s">
        <v>40</v>
      </c>
      <c r="D12" s="16" t="s">
        <v>100</v>
      </c>
      <c r="E12" s="17" t="s">
        <v>20</v>
      </c>
      <c r="F12" s="18"/>
      <c r="G12" s="19"/>
      <c r="H12" s="20"/>
      <c r="I12" s="18">
        <v>15</v>
      </c>
      <c r="J12" s="19" t="s">
        <v>16</v>
      </c>
      <c r="K12" s="20">
        <v>1</v>
      </c>
      <c r="L12" s="21">
        <v>15</v>
      </c>
      <c r="M12" s="22" t="s">
        <v>17</v>
      </c>
      <c r="N12" s="17">
        <v>2</v>
      </c>
      <c r="O12" s="21"/>
      <c r="P12" s="22"/>
      <c r="Q12" s="17"/>
      <c r="R12" s="23">
        <f t="shared" si="0"/>
        <v>30</v>
      </c>
      <c r="S12" s="23">
        <f t="shared" si="1"/>
        <v>3</v>
      </c>
    </row>
    <row r="13" spans="1:19" ht="31.5" x14ac:dyDescent="0.25">
      <c r="A13" s="214"/>
      <c r="B13" s="14">
        <v>7</v>
      </c>
      <c r="C13" s="15" t="s">
        <v>41</v>
      </c>
      <c r="D13" s="16" t="s">
        <v>108</v>
      </c>
      <c r="E13" s="17" t="s">
        <v>102</v>
      </c>
      <c r="F13" s="18"/>
      <c r="G13" s="19"/>
      <c r="H13" s="20"/>
      <c r="I13" s="18"/>
      <c r="J13" s="19"/>
      <c r="K13" s="20"/>
      <c r="L13" s="21"/>
      <c r="M13" s="22"/>
      <c r="N13" s="17"/>
      <c r="O13" s="21">
        <v>4</v>
      </c>
      <c r="P13" s="22" t="s">
        <v>20</v>
      </c>
      <c r="Q13" s="17">
        <v>2</v>
      </c>
      <c r="R13" s="23">
        <f t="shared" si="0"/>
        <v>4</v>
      </c>
      <c r="S13" s="23">
        <f t="shared" si="1"/>
        <v>2</v>
      </c>
    </row>
    <row r="14" spans="1:19" ht="16.5" thickBot="1" x14ac:dyDescent="0.3">
      <c r="A14" s="215"/>
      <c r="B14" s="111">
        <v>8</v>
      </c>
      <c r="C14" s="34" t="s">
        <v>42</v>
      </c>
      <c r="D14" s="35" t="s">
        <v>100</v>
      </c>
      <c r="E14" s="36" t="s">
        <v>20</v>
      </c>
      <c r="F14" s="37">
        <v>10</v>
      </c>
      <c r="G14" s="38" t="s">
        <v>20</v>
      </c>
      <c r="H14" s="39">
        <v>1</v>
      </c>
      <c r="I14" s="37">
        <v>10</v>
      </c>
      <c r="J14" s="38" t="s">
        <v>20</v>
      </c>
      <c r="K14" s="39">
        <v>1</v>
      </c>
      <c r="L14" s="40">
        <v>10</v>
      </c>
      <c r="M14" s="41" t="s">
        <v>20</v>
      </c>
      <c r="N14" s="36">
        <v>1</v>
      </c>
      <c r="O14" s="40">
        <v>10</v>
      </c>
      <c r="P14" s="41" t="s">
        <v>20</v>
      </c>
      <c r="Q14" s="36">
        <v>1</v>
      </c>
      <c r="R14" s="42">
        <f t="shared" si="0"/>
        <v>40</v>
      </c>
      <c r="S14" s="42">
        <f t="shared" si="1"/>
        <v>4</v>
      </c>
    </row>
    <row r="15" spans="1:19" ht="16.5" thickTop="1" x14ac:dyDescent="0.25">
      <c r="A15" s="218" t="s">
        <v>25</v>
      </c>
      <c r="B15" s="25">
        <v>9</v>
      </c>
      <c r="C15" s="26" t="s">
        <v>43</v>
      </c>
      <c r="D15" s="43" t="s">
        <v>100</v>
      </c>
      <c r="E15" s="33" t="s">
        <v>20</v>
      </c>
      <c r="F15" s="31">
        <v>30</v>
      </c>
      <c r="G15" s="32" t="s">
        <v>16</v>
      </c>
      <c r="H15" s="33">
        <v>1</v>
      </c>
      <c r="I15" s="31">
        <v>30</v>
      </c>
      <c r="J15" s="32" t="s">
        <v>17</v>
      </c>
      <c r="K15" s="33">
        <v>2</v>
      </c>
      <c r="L15" s="31"/>
      <c r="M15" s="32"/>
      <c r="N15" s="33"/>
      <c r="O15" s="31"/>
      <c r="P15" s="32"/>
      <c r="Q15" s="33"/>
      <c r="R15" s="13">
        <f t="shared" si="0"/>
        <v>60</v>
      </c>
      <c r="S15" s="13">
        <f t="shared" si="1"/>
        <v>3</v>
      </c>
    </row>
    <row r="16" spans="1:19" ht="31.5" x14ac:dyDescent="0.25">
      <c r="A16" s="214"/>
      <c r="B16" s="14">
        <v>10</v>
      </c>
      <c r="C16" s="15" t="s">
        <v>44</v>
      </c>
      <c r="D16" s="16" t="s">
        <v>108</v>
      </c>
      <c r="E16" s="17" t="s">
        <v>20</v>
      </c>
      <c r="F16" s="18">
        <v>30</v>
      </c>
      <c r="G16" s="19" t="s">
        <v>16</v>
      </c>
      <c r="H16" s="20">
        <v>1</v>
      </c>
      <c r="I16" s="18">
        <v>30</v>
      </c>
      <c r="J16" s="19" t="s">
        <v>17</v>
      </c>
      <c r="K16" s="20">
        <v>2</v>
      </c>
      <c r="L16" s="21"/>
      <c r="M16" s="22"/>
      <c r="N16" s="17"/>
      <c r="O16" s="21"/>
      <c r="P16" s="22"/>
      <c r="Q16" s="17"/>
      <c r="R16" s="23">
        <f t="shared" si="0"/>
        <v>60</v>
      </c>
      <c r="S16" s="23">
        <f t="shared" si="1"/>
        <v>3</v>
      </c>
    </row>
    <row r="17" spans="1:19" ht="31.5" x14ac:dyDescent="0.25">
      <c r="A17" s="214"/>
      <c r="B17" s="25">
        <v>11</v>
      </c>
      <c r="C17" s="15" t="s">
        <v>45</v>
      </c>
      <c r="D17" s="16" t="s">
        <v>108</v>
      </c>
      <c r="E17" s="17" t="s">
        <v>20</v>
      </c>
      <c r="F17" s="18">
        <v>30</v>
      </c>
      <c r="G17" s="19" t="s">
        <v>16</v>
      </c>
      <c r="H17" s="20">
        <v>1</v>
      </c>
      <c r="I17" s="18">
        <v>30</v>
      </c>
      <c r="J17" s="19" t="s">
        <v>17</v>
      </c>
      <c r="K17" s="20">
        <v>2</v>
      </c>
      <c r="L17" s="21"/>
      <c r="M17" s="22"/>
      <c r="N17" s="17"/>
      <c r="O17" s="18"/>
      <c r="P17" s="19"/>
      <c r="Q17" s="20"/>
      <c r="R17" s="23">
        <f t="shared" si="0"/>
        <v>60</v>
      </c>
      <c r="S17" s="23">
        <f t="shared" si="1"/>
        <v>3</v>
      </c>
    </row>
    <row r="18" spans="1:19" ht="31.5" x14ac:dyDescent="0.25">
      <c r="A18" s="214"/>
      <c r="B18" s="14">
        <v>12</v>
      </c>
      <c r="C18" s="15" t="s">
        <v>46</v>
      </c>
      <c r="D18" s="16" t="s">
        <v>100</v>
      </c>
      <c r="E18" s="17" t="s">
        <v>20</v>
      </c>
      <c r="F18" s="18"/>
      <c r="G18" s="19"/>
      <c r="H18" s="20"/>
      <c r="I18" s="18">
        <v>30</v>
      </c>
      <c r="J18" s="19" t="s">
        <v>17</v>
      </c>
      <c r="K18" s="20">
        <v>2</v>
      </c>
      <c r="L18" s="21"/>
      <c r="M18" s="22"/>
      <c r="N18" s="17"/>
      <c r="O18" s="21"/>
      <c r="P18" s="22"/>
      <c r="Q18" s="17"/>
      <c r="R18" s="23">
        <f t="shared" si="0"/>
        <v>30</v>
      </c>
      <c r="S18" s="23">
        <f t="shared" si="1"/>
        <v>2</v>
      </c>
    </row>
    <row r="19" spans="1:19" x14ac:dyDescent="0.25">
      <c r="A19" s="214"/>
      <c r="B19" s="14">
        <v>13</v>
      </c>
      <c r="C19" s="15" t="s">
        <v>47</v>
      </c>
      <c r="D19" s="16" t="s">
        <v>100</v>
      </c>
      <c r="E19" s="17" t="s">
        <v>20</v>
      </c>
      <c r="F19" s="18"/>
      <c r="G19" s="19"/>
      <c r="H19" s="20"/>
      <c r="I19" s="18">
        <v>30</v>
      </c>
      <c r="J19" s="19" t="s">
        <v>16</v>
      </c>
      <c r="K19" s="20">
        <v>1</v>
      </c>
      <c r="L19" s="21"/>
      <c r="M19" s="22"/>
      <c r="N19" s="17"/>
      <c r="O19" s="21"/>
      <c r="P19" s="22"/>
      <c r="Q19" s="17"/>
      <c r="R19" s="23">
        <f t="shared" si="0"/>
        <v>30</v>
      </c>
      <c r="S19" s="23">
        <f t="shared" si="1"/>
        <v>1</v>
      </c>
    </row>
    <row r="20" spans="1:19" x14ac:dyDescent="0.25">
      <c r="A20" s="214"/>
      <c r="B20" s="25">
        <v>14</v>
      </c>
      <c r="C20" s="15" t="s">
        <v>48</v>
      </c>
      <c r="D20" s="16" t="s">
        <v>100</v>
      </c>
      <c r="E20" s="17" t="s">
        <v>20</v>
      </c>
      <c r="F20" s="18">
        <v>30</v>
      </c>
      <c r="G20" s="19" t="s">
        <v>17</v>
      </c>
      <c r="H20" s="20">
        <v>2</v>
      </c>
      <c r="I20" s="18"/>
      <c r="J20" s="19"/>
      <c r="K20" s="20"/>
      <c r="L20" s="21"/>
      <c r="M20" s="22"/>
      <c r="N20" s="17"/>
      <c r="O20" s="21"/>
      <c r="P20" s="22"/>
      <c r="Q20" s="17"/>
      <c r="R20" s="23">
        <f t="shared" si="0"/>
        <v>30</v>
      </c>
      <c r="S20" s="23">
        <f t="shared" si="1"/>
        <v>2</v>
      </c>
    </row>
    <row r="21" spans="1:19" ht="31.5" x14ac:dyDescent="0.25">
      <c r="A21" s="214"/>
      <c r="B21" s="14">
        <v>15</v>
      </c>
      <c r="C21" s="15" t="s">
        <v>49</v>
      </c>
      <c r="D21" s="16" t="s">
        <v>108</v>
      </c>
      <c r="E21" s="17" t="s">
        <v>20</v>
      </c>
      <c r="F21" s="18"/>
      <c r="G21" s="19"/>
      <c r="H21" s="20"/>
      <c r="I21" s="18"/>
      <c r="J21" s="19"/>
      <c r="K21" s="20"/>
      <c r="L21" s="21">
        <v>30</v>
      </c>
      <c r="M21" s="22" t="s">
        <v>20</v>
      </c>
      <c r="N21" s="17">
        <v>1</v>
      </c>
      <c r="O21" s="21">
        <v>30</v>
      </c>
      <c r="P21" s="22" t="s">
        <v>17</v>
      </c>
      <c r="Q21" s="17">
        <v>2</v>
      </c>
      <c r="R21" s="23">
        <f t="shared" si="0"/>
        <v>60</v>
      </c>
      <c r="S21" s="23">
        <f t="shared" si="1"/>
        <v>3</v>
      </c>
    </row>
    <row r="22" spans="1:19" x14ac:dyDescent="0.25">
      <c r="A22" s="214"/>
      <c r="B22" s="14">
        <v>16</v>
      </c>
      <c r="C22" s="15" t="s">
        <v>50</v>
      </c>
      <c r="D22" s="16" t="s">
        <v>100</v>
      </c>
      <c r="E22" s="17" t="s">
        <v>20</v>
      </c>
      <c r="F22" s="18"/>
      <c r="G22" s="19"/>
      <c r="H22" s="20"/>
      <c r="I22" s="18"/>
      <c r="J22" s="19"/>
      <c r="K22" s="20"/>
      <c r="L22" s="21">
        <v>30</v>
      </c>
      <c r="M22" s="22" t="s">
        <v>16</v>
      </c>
      <c r="N22" s="17">
        <v>1</v>
      </c>
      <c r="O22" s="21">
        <v>30</v>
      </c>
      <c r="P22" s="22" t="s">
        <v>16</v>
      </c>
      <c r="Q22" s="17">
        <v>1</v>
      </c>
      <c r="R22" s="23">
        <f t="shared" si="0"/>
        <v>60</v>
      </c>
      <c r="S22" s="23">
        <f t="shared" si="1"/>
        <v>2</v>
      </c>
    </row>
    <row r="23" spans="1:19" x14ac:dyDescent="0.25">
      <c r="A23" s="214"/>
      <c r="B23" s="25">
        <v>17</v>
      </c>
      <c r="C23" s="15" t="s">
        <v>51</v>
      </c>
      <c r="D23" s="16" t="s">
        <v>100</v>
      </c>
      <c r="E23" s="17" t="s">
        <v>20</v>
      </c>
      <c r="F23" s="18">
        <v>30</v>
      </c>
      <c r="G23" s="19" t="s">
        <v>20</v>
      </c>
      <c r="H23" s="20">
        <v>1</v>
      </c>
      <c r="I23" s="18">
        <v>30</v>
      </c>
      <c r="J23" s="19" t="s">
        <v>17</v>
      </c>
      <c r="K23" s="20">
        <v>2</v>
      </c>
      <c r="L23" s="21"/>
      <c r="M23" s="22"/>
      <c r="N23" s="17"/>
      <c r="O23" s="21"/>
      <c r="P23" s="22"/>
      <c r="Q23" s="17"/>
      <c r="R23" s="23">
        <f t="shared" si="0"/>
        <v>60</v>
      </c>
      <c r="S23" s="23">
        <f t="shared" si="1"/>
        <v>3</v>
      </c>
    </row>
    <row r="24" spans="1:19" ht="47.25" x14ac:dyDescent="0.25">
      <c r="A24" s="214"/>
      <c r="B24" s="14">
        <v>18</v>
      </c>
      <c r="C24" s="15" t="s">
        <v>52</v>
      </c>
      <c r="D24" s="16" t="s">
        <v>100</v>
      </c>
      <c r="E24" s="17" t="s">
        <v>20</v>
      </c>
      <c r="F24" s="18">
        <v>15</v>
      </c>
      <c r="G24" s="19" t="s">
        <v>20</v>
      </c>
      <c r="H24" s="20">
        <v>1</v>
      </c>
      <c r="I24" s="18">
        <v>15</v>
      </c>
      <c r="J24" s="19" t="s">
        <v>17</v>
      </c>
      <c r="K24" s="20">
        <v>2</v>
      </c>
      <c r="L24" s="21"/>
      <c r="M24" s="22"/>
      <c r="N24" s="17"/>
      <c r="O24" s="21"/>
      <c r="P24" s="22"/>
      <c r="Q24" s="17"/>
      <c r="R24" s="23">
        <f t="shared" si="0"/>
        <v>30</v>
      </c>
      <c r="S24" s="23">
        <f t="shared" si="1"/>
        <v>3</v>
      </c>
    </row>
    <row r="25" spans="1:19" ht="16.5" thickBot="1" x14ac:dyDescent="0.3">
      <c r="A25" s="214"/>
      <c r="B25" s="44">
        <v>19</v>
      </c>
      <c r="C25" s="34" t="s">
        <v>53</v>
      </c>
      <c r="D25" s="35" t="s">
        <v>100</v>
      </c>
      <c r="E25" s="36" t="s">
        <v>20</v>
      </c>
      <c r="F25" s="37"/>
      <c r="G25" s="38"/>
      <c r="H25" s="39"/>
      <c r="I25" s="37"/>
      <c r="J25" s="38"/>
      <c r="K25" s="39"/>
      <c r="L25" s="40">
        <v>30</v>
      </c>
      <c r="M25" s="41" t="s">
        <v>20</v>
      </c>
      <c r="N25" s="36">
        <v>1</v>
      </c>
      <c r="O25" s="40">
        <v>30</v>
      </c>
      <c r="P25" s="41" t="s">
        <v>17</v>
      </c>
      <c r="Q25" s="36">
        <v>2</v>
      </c>
      <c r="R25" s="42">
        <f t="shared" si="0"/>
        <v>60</v>
      </c>
      <c r="S25" s="42">
        <f t="shared" si="1"/>
        <v>3</v>
      </c>
    </row>
    <row r="26" spans="1:19" ht="36.75" customHeight="1" thickTop="1" x14ac:dyDescent="0.25">
      <c r="A26" s="218" t="s">
        <v>26</v>
      </c>
      <c r="B26" s="4">
        <v>20</v>
      </c>
      <c r="C26" s="26" t="s">
        <v>105</v>
      </c>
      <c r="D26" s="27" t="s">
        <v>100</v>
      </c>
      <c r="E26" s="46" t="s">
        <v>20</v>
      </c>
      <c r="F26" s="47">
        <v>30</v>
      </c>
      <c r="G26" s="30" t="s">
        <v>17</v>
      </c>
      <c r="H26" s="28">
        <v>2</v>
      </c>
      <c r="I26" s="29"/>
      <c r="J26" s="30"/>
      <c r="K26" s="48"/>
      <c r="L26" s="49"/>
      <c r="M26" s="32"/>
      <c r="N26" s="33"/>
      <c r="O26" s="31"/>
      <c r="P26" s="32"/>
      <c r="Q26" s="46"/>
      <c r="R26" s="113">
        <f>SUM(F26,I26,L26,O26)</f>
        <v>30</v>
      </c>
      <c r="S26" s="113">
        <f>SUM(H26,K26,N26,Q26)</f>
        <v>2</v>
      </c>
    </row>
    <row r="27" spans="1:19" ht="18.75" customHeight="1" x14ac:dyDescent="0.25">
      <c r="A27" s="214"/>
      <c r="B27" s="14">
        <v>21</v>
      </c>
      <c r="C27" s="26" t="s">
        <v>106</v>
      </c>
      <c r="D27" s="27" t="s">
        <v>100</v>
      </c>
      <c r="E27" s="46" t="s">
        <v>20</v>
      </c>
      <c r="F27" s="47"/>
      <c r="G27" s="30"/>
      <c r="H27" s="28"/>
      <c r="I27" s="29">
        <v>30</v>
      </c>
      <c r="J27" s="30" t="s">
        <v>17</v>
      </c>
      <c r="K27" s="48">
        <v>2</v>
      </c>
      <c r="L27" s="49"/>
      <c r="M27" s="32"/>
      <c r="N27" s="33"/>
      <c r="O27" s="31"/>
      <c r="P27" s="32"/>
      <c r="Q27" s="46"/>
      <c r="R27" s="113">
        <v>30</v>
      </c>
      <c r="S27" s="113">
        <v>2</v>
      </c>
    </row>
    <row r="28" spans="1:19" x14ac:dyDescent="0.25">
      <c r="A28" s="214"/>
      <c r="B28" s="14">
        <v>22</v>
      </c>
      <c r="C28" s="15" t="s">
        <v>55</v>
      </c>
      <c r="D28" s="16" t="s">
        <v>100</v>
      </c>
      <c r="E28" s="50" t="s">
        <v>20</v>
      </c>
      <c r="F28" s="51"/>
      <c r="G28" s="19"/>
      <c r="H28" s="20"/>
      <c r="I28" s="18"/>
      <c r="J28" s="19"/>
      <c r="K28" s="52"/>
      <c r="L28" s="53">
        <v>30</v>
      </c>
      <c r="M28" s="22" t="s">
        <v>20</v>
      </c>
      <c r="N28" s="17">
        <v>1</v>
      </c>
      <c r="O28" s="21">
        <v>30</v>
      </c>
      <c r="P28" s="22" t="s">
        <v>17</v>
      </c>
      <c r="Q28" s="50">
        <v>2</v>
      </c>
      <c r="R28" s="23">
        <f t="shared" si="0"/>
        <v>60</v>
      </c>
      <c r="S28" s="23">
        <f t="shared" si="1"/>
        <v>3</v>
      </c>
    </row>
    <row r="29" spans="1:19" ht="31.5" x14ac:dyDescent="0.25">
      <c r="A29" s="214"/>
      <c r="B29" s="14">
        <v>23</v>
      </c>
      <c r="C29" s="15" t="s">
        <v>56</v>
      </c>
      <c r="D29" s="16" t="s">
        <v>100</v>
      </c>
      <c r="E29" s="50" t="s">
        <v>20</v>
      </c>
      <c r="F29" s="51">
        <v>30</v>
      </c>
      <c r="G29" s="19" t="s">
        <v>20</v>
      </c>
      <c r="H29" s="20">
        <v>1</v>
      </c>
      <c r="I29" s="18">
        <v>30</v>
      </c>
      <c r="J29" s="19" t="s">
        <v>17</v>
      </c>
      <c r="K29" s="52">
        <v>2</v>
      </c>
      <c r="L29" s="53"/>
      <c r="M29" s="22"/>
      <c r="N29" s="17"/>
      <c r="O29" s="21"/>
      <c r="P29" s="22"/>
      <c r="Q29" s="50"/>
      <c r="R29" s="23">
        <f t="shared" si="0"/>
        <v>60</v>
      </c>
      <c r="S29" s="23">
        <f t="shared" si="1"/>
        <v>3</v>
      </c>
    </row>
    <row r="30" spans="1:19" ht="31.5" x14ac:dyDescent="0.25">
      <c r="A30" s="214"/>
      <c r="B30" s="14">
        <v>24</v>
      </c>
      <c r="C30" s="15" t="s">
        <v>30</v>
      </c>
      <c r="D30" s="16" t="s">
        <v>108</v>
      </c>
      <c r="E30" s="50" t="s">
        <v>20</v>
      </c>
      <c r="F30" s="51"/>
      <c r="G30" s="19"/>
      <c r="H30" s="20"/>
      <c r="I30" s="18">
        <v>30</v>
      </c>
      <c r="J30" s="19" t="s">
        <v>16</v>
      </c>
      <c r="K30" s="52">
        <v>1</v>
      </c>
      <c r="L30" s="53"/>
      <c r="M30" s="22"/>
      <c r="N30" s="17"/>
      <c r="O30" s="21"/>
      <c r="P30" s="22"/>
      <c r="Q30" s="50"/>
      <c r="R30" s="23">
        <f t="shared" si="0"/>
        <v>30</v>
      </c>
      <c r="S30" s="23">
        <f t="shared" si="1"/>
        <v>1</v>
      </c>
    </row>
    <row r="31" spans="1:19" ht="32.25" thickBot="1" x14ac:dyDescent="0.3">
      <c r="A31" s="214"/>
      <c r="B31" s="14">
        <v>25</v>
      </c>
      <c r="C31" s="15" t="s">
        <v>104</v>
      </c>
      <c r="D31" s="16" t="s">
        <v>100</v>
      </c>
      <c r="E31" s="50" t="s">
        <v>20</v>
      </c>
      <c r="F31" s="51"/>
      <c r="G31" s="19"/>
      <c r="H31" s="20"/>
      <c r="I31" s="18">
        <v>30</v>
      </c>
      <c r="J31" s="19" t="s">
        <v>16</v>
      </c>
      <c r="K31" s="52">
        <v>1</v>
      </c>
      <c r="L31" s="53"/>
      <c r="M31" s="22"/>
      <c r="N31" s="17"/>
      <c r="O31" s="21"/>
      <c r="P31" s="22"/>
      <c r="Q31" s="17"/>
      <c r="R31" s="23">
        <f t="shared" si="0"/>
        <v>30</v>
      </c>
      <c r="S31" s="23">
        <f t="shared" si="1"/>
        <v>1</v>
      </c>
    </row>
    <row r="32" spans="1:19" ht="17.25" thickTop="1" thickBot="1" x14ac:dyDescent="0.3">
      <c r="A32" s="214"/>
      <c r="B32" s="90">
        <v>26</v>
      </c>
      <c r="C32" s="156" t="s">
        <v>98</v>
      </c>
      <c r="D32" s="157"/>
      <c r="E32" s="106"/>
      <c r="F32" s="64">
        <v>325</v>
      </c>
      <c r="G32" s="65"/>
      <c r="H32" s="66">
        <v>13</v>
      </c>
      <c r="I32" s="67">
        <v>0</v>
      </c>
      <c r="J32" s="65"/>
      <c r="K32" s="68">
        <v>0</v>
      </c>
      <c r="L32" s="69">
        <v>425</v>
      </c>
      <c r="M32" s="70"/>
      <c r="N32" s="71">
        <v>17</v>
      </c>
      <c r="O32" s="72">
        <v>150</v>
      </c>
      <c r="P32" s="70"/>
      <c r="Q32" s="71">
        <v>6</v>
      </c>
      <c r="R32" s="73">
        <f>SUM(F32,I32,L32,O32)</f>
        <v>900</v>
      </c>
      <c r="S32" s="73">
        <f>SUM(H32,K32,N32,Q32)</f>
        <v>36</v>
      </c>
    </row>
    <row r="33" spans="1:19" ht="18" customHeight="1" thickTop="1" thickBot="1" x14ac:dyDescent="0.3">
      <c r="A33" s="215"/>
      <c r="B33" s="4">
        <v>27</v>
      </c>
      <c r="C33" s="26" t="s">
        <v>34</v>
      </c>
      <c r="D33" s="43" t="s">
        <v>108</v>
      </c>
      <c r="E33" s="46" t="s">
        <v>20</v>
      </c>
      <c r="F33" s="146">
        <v>30</v>
      </c>
      <c r="G33" s="147" t="s">
        <v>16</v>
      </c>
      <c r="H33" s="148">
        <v>2</v>
      </c>
      <c r="I33" s="149">
        <v>30</v>
      </c>
      <c r="J33" s="147" t="s">
        <v>17</v>
      </c>
      <c r="K33" s="150">
        <v>3</v>
      </c>
      <c r="L33" s="151"/>
      <c r="M33" s="152"/>
      <c r="N33" s="153"/>
      <c r="O33" s="154"/>
      <c r="P33" s="152"/>
      <c r="Q33" s="145"/>
      <c r="R33" s="155">
        <f>SUM(F33,I33,L33,O33)</f>
        <v>60</v>
      </c>
      <c r="S33" s="113">
        <f>SUM(H33,K33,N33,Q33)</f>
        <v>5</v>
      </c>
    </row>
    <row r="34" spans="1:19" ht="17.25" thickTop="1" thickBot="1" x14ac:dyDescent="0.3">
      <c r="A34" s="193" t="s">
        <v>22</v>
      </c>
      <c r="B34" s="194"/>
      <c r="C34" s="194"/>
      <c r="D34" s="194"/>
      <c r="E34" s="195"/>
      <c r="F34" s="158">
        <f>SUM(F7:F33)</f>
        <v>650</v>
      </c>
      <c r="G34" s="159"/>
      <c r="H34" s="140">
        <f>SUM(H7:H33)</f>
        <v>30</v>
      </c>
      <c r="I34" s="159">
        <f>SUM(I7:I33)</f>
        <v>430</v>
      </c>
      <c r="J34" s="159"/>
      <c r="K34" s="140">
        <f>SUM(K7:K33)</f>
        <v>30</v>
      </c>
      <c r="L34" s="160">
        <f>SUM(L7:L33)</f>
        <v>622.5</v>
      </c>
      <c r="M34" s="160"/>
      <c r="N34" s="139">
        <f>SUM(N7:N33)</f>
        <v>30</v>
      </c>
      <c r="O34" s="160">
        <f>SUM(O7:O33)</f>
        <v>336.5</v>
      </c>
      <c r="P34" s="160"/>
      <c r="Q34" s="139">
        <f>SUM(Q7:Q33)</f>
        <v>30</v>
      </c>
      <c r="R34" s="77">
        <f>SUM(R7:R33)</f>
        <v>2039</v>
      </c>
      <c r="S34" s="77">
        <f>SUM(H34,K34,N34,Q34)</f>
        <v>120</v>
      </c>
    </row>
    <row r="35" spans="1:19" ht="16.5" thickTop="1" x14ac:dyDescent="0.25"/>
  </sheetData>
  <mergeCells count="24">
    <mergeCell ref="A34:E34"/>
    <mergeCell ref="R1:R6"/>
    <mergeCell ref="F2:K2"/>
    <mergeCell ref="F3:K3"/>
    <mergeCell ref="F4:K4"/>
    <mergeCell ref="A1:E1"/>
    <mergeCell ref="A2:A6"/>
    <mergeCell ref="B2:B6"/>
    <mergeCell ref="A7:A14"/>
    <mergeCell ref="A15:A25"/>
    <mergeCell ref="C2:C6"/>
    <mergeCell ref="D2:D6"/>
    <mergeCell ref="E2:E6"/>
    <mergeCell ref="A26:A33"/>
    <mergeCell ref="S1:S6"/>
    <mergeCell ref="F5:H5"/>
    <mergeCell ref="I5:K5"/>
    <mergeCell ref="L5:N5"/>
    <mergeCell ref="O5:Q5"/>
    <mergeCell ref="L1:Q1"/>
    <mergeCell ref="L2:Q2"/>
    <mergeCell ref="L3:Q3"/>
    <mergeCell ref="L4:Q4"/>
    <mergeCell ref="F1:K1"/>
  </mergeCells>
  <pageMargins left="0.25" right="0.25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abSelected="1" topLeftCell="A19" zoomScaleNormal="100" workbookViewId="0">
      <selection activeCell="Q10" sqref="Q10"/>
    </sheetView>
  </sheetViews>
  <sheetFormatPr defaultRowHeight="15.75" x14ac:dyDescent="0.25"/>
  <cols>
    <col min="1" max="1" width="4.42578125" style="137" customWidth="1"/>
    <col min="2" max="2" width="4" style="137" customWidth="1"/>
    <col min="3" max="3" width="23.7109375" style="137" customWidth="1"/>
    <col min="4" max="4" width="6.28515625" style="137" customWidth="1"/>
    <col min="5" max="5" width="6" style="137" customWidth="1"/>
    <col min="6" max="16384" width="9.140625" style="137"/>
  </cols>
  <sheetData>
    <row r="1" spans="1:19" ht="17.25" thickTop="1" thickBot="1" x14ac:dyDescent="0.3">
      <c r="A1" s="193" t="s">
        <v>94</v>
      </c>
      <c r="B1" s="194"/>
      <c r="C1" s="194"/>
      <c r="D1" s="194"/>
      <c r="E1" s="195"/>
      <c r="F1" s="205" t="s">
        <v>4</v>
      </c>
      <c r="G1" s="206"/>
      <c r="H1" s="206"/>
      <c r="I1" s="206"/>
      <c r="J1" s="206"/>
      <c r="K1" s="207"/>
      <c r="L1" s="193" t="s">
        <v>5</v>
      </c>
      <c r="M1" s="194"/>
      <c r="N1" s="194"/>
      <c r="O1" s="194"/>
      <c r="P1" s="194"/>
      <c r="Q1" s="195"/>
      <c r="R1" s="223" t="s">
        <v>8</v>
      </c>
      <c r="S1" s="223" t="s">
        <v>9</v>
      </c>
    </row>
    <row r="2" spans="1:19" ht="16.5" thickTop="1" x14ac:dyDescent="0.25">
      <c r="A2" s="214" t="s">
        <v>23</v>
      </c>
      <c r="B2" s="216" t="s">
        <v>0</v>
      </c>
      <c r="C2" s="216" t="s">
        <v>1</v>
      </c>
      <c r="D2" s="219" t="s">
        <v>2</v>
      </c>
      <c r="E2" s="221" t="s">
        <v>3</v>
      </c>
      <c r="F2" s="208" t="s">
        <v>7</v>
      </c>
      <c r="G2" s="209"/>
      <c r="H2" s="209"/>
      <c r="I2" s="209"/>
      <c r="J2" s="209"/>
      <c r="K2" s="210"/>
      <c r="L2" s="196" t="s">
        <v>7</v>
      </c>
      <c r="M2" s="197"/>
      <c r="N2" s="197"/>
      <c r="O2" s="197"/>
      <c r="P2" s="197"/>
      <c r="Q2" s="198"/>
      <c r="R2" s="224"/>
      <c r="S2" s="224"/>
    </row>
    <row r="3" spans="1:19" x14ac:dyDescent="0.25">
      <c r="A3" s="214"/>
      <c r="B3" s="216"/>
      <c r="C3" s="216"/>
      <c r="D3" s="219"/>
      <c r="E3" s="221"/>
      <c r="F3" s="208"/>
      <c r="G3" s="209"/>
      <c r="H3" s="209"/>
      <c r="I3" s="209"/>
      <c r="J3" s="209"/>
      <c r="K3" s="210"/>
      <c r="L3" s="226"/>
      <c r="M3" s="227"/>
      <c r="N3" s="227"/>
      <c r="O3" s="227"/>
      <c r="P3" s="227"/>
      <c r="Q3" s="228"/>
      <c r="R3" s="224"/>
      <c r="S3" s="224"/>
    </row>
    <row r="4" spans="1:19" ht="16.5" thickBot="1" x14ac:dyDescent="0.3">
      <c r="A4" s="214"/>
      <c r="B4" s="216"/>
      <c r="C4" s="216"/>
      <c r="D4" s="219"/>
      <c r="E4" s="221"/>
      <c r="F4" s="211"/>
      <c r="G4" s="212"/>
      <c r="H4" s="212"/>
      <c r="I4" s="212"/>
      <c r="J4" s="212"/>
      <c r="K4" s="213"/>
      <c r="L4" s="229"/>
      <c r="M4" s="230"/>
      <c r="N4" s="230"/>
      <c r="O4" s="230"/>
      <c r="P4" s="230"/>
      <c r="Q4" s="231"/>
      <c r="R4" s="224"/>
      <c r="S4" s="224"/>
    </row>
    <row r="5" spans="1:19" ht="17.25" thickTop="1" thickBot="1" x14ac:dyDescent="0.3">
      <c r="A5" s="214"/>
      <c r="B5" s="216"/>
      <c r="C5" s="216"/>
      <c r="D5" s="219"/>
      <c r="E5" s="221"/>
      <c r="F5" s="187" t="s">
        <v>10</v>
      </c>
      <c r="G5" s="188"/>
      <c r="H5" s="189"/>
      <c r="I5" s="187" t="s">
        <v>11</v>
      </c>
      <c r="J5" s="188"/>
      <c r="K5" s="189"/>
      <c r="L5" s="190" t="s">
        <v>12</v>
      </c>
      <c r="M5" s="191"/>
      <c r="N5" s="192"/>
      <c r="O5" s="190" t="s">
        <v>13</v>
      </c>
      <c r="P5" s="191"/>
      <c r="Q5" s="192"/>
      <c r="R5" s="224"/>
      <c r="S5" s="224"/>
    </row>
    <row r="6" spans="1:19" ht="16.5" thickBot="1" x14ac:dyDescent="0.3">
      <c r="A6" s="215"/>
      <c r="B6" s="217"/>
      <c r="C6" s="217"/>
      <c r="D6" s="220"/>
      <c r="E6" s="222"/>
      <c r="F6" s="2" t="s">
        <v>27</v>
      </c>
      <c r="G6" s="2" t="s">
        <v>28</v>
      </c>
      <c r="H6" s="3" t="s">
        <v>9</v>
      </c>
      <c r="I6" s="2" t="s">
        <v>27</v>
      </c>
      <c r="J6" s="2" t="s">
        <v>28</v>
      </c>
      <c r="K6" s="3" t="s">
        <v>9</v>
      </c>
      <c r="L6" s="2" t="s">
        <v>27</v>
      </c>
      <c r="M6" s="2" t="s">
        <v>28</v>
      </c>
      <c r="N6" s="3" t="s">
        <v>9</v>
      </c>
      <c r="O6" s="2" t="s">
        <v>27</v>
      </c>
      <c r="P6" s="2" t="s">
        <v>28</v>
      </c>
      <c r="Q6" s="3" t="s">
        <v>9</v>
      </c>
      <c r="R6" s="225"/>
      <c r="S6" s="225"/>
    </row>
    <row r="7" spans="1:19" ht="29.25" customHeight="1" thickTop="1" x14ac:dyDescent="0.25">
      <c r="A7" s="218" t="s">
        <v>24</v>
      </c>
      <c r="B7" s="4">
        <v>1</v>
      </c>
      <c r="C7" s="114" t="s">
        <v>75</v>
      </c>
      <c r="D7" s="6" t="s">
        <v>100</v>
      </c>
      <c r="E7" s="7" t="s">
        <v>20</v>
      </c>
      <c r="F7" s="8">
        <v>30</v>
      </c>
      <c r="G7" s="9" t="s">
        <v>17</v>
      </c>
      <c r="H7" s="10">
        <v>3</v>
      </c>
      <c r="I7" s="8">
        <v>30</v>
      </c>
      <c r="J7" s="9" t="s">
        <v>17</v>
      </c>
      <c r="K7" s="10">
        <v>3</v>
      </c>
      <c r="L7" s="11">
        <v>30</v>
      </c>
      <c r="M7" s="12" t="s">
        <v>17</v>
      </c>
      <c r="N7" s="7">
        <v>4</v>
      </c>
      <c r="O7" s="11"/>
      <c r="P7" s="12"/>
      <c r="Q7" s="7"/>
      <c r="R7" s="13">
        <f t="shared" ref="R7:R24" si="0">SUM(F7,I7,L7,O7)</f>
        <v>90</v>
      </c>
      <c r="S7" s="13">
        <f t="shared" ref="S7:S24" si="1">SUM(H7,K7,N7,Q7)</f>
        <v>10</v>
      </c>
    </row>
    <row r="8" spans="1:19" x14ac:dyDescent="0.25">
      <c r="A8" s="214"/>
      <c r="B8" s="14">
        <v>2</v>
      </c>
      <c r="C8" s="115" t="s">
        <v>76</v>
      </c>
      <c r="D8" s="16" t="s">
        <v>100</v>
      </c>
      <c r="E8" s="17" t="s">
        <v>20</v>
      </c>
      <c r="F8" s="18">
        <v>30</v>
      </c>
      <c r="G8" s="19" t="s">
        <v>20</v>
      </c>
      <c r="H8" s="20">
        <v>1</v>
      </c>
      <c r="I8" s="18">
        <v>30</v>
      </c>
      <c r="J8" s="19" t="s">
        <v>17</v>
      </c>
      <c r="K8" s="20">
        <v>2</v>
      </c>
      <c r="L8" s="21"/>
      <c r="M8" s="22"/>
      <c r="N8" s="17"/>
      <c r="O8" s="21"/>
      <c r="P8" s="22"/>
      <c r="Q8" s="17"/>
      <c r="R8" s="23">
        <f t="shared" si="0"/>
        <v>60</v>
      </c>
      <c r="S8" s="23">
        <f t="shared" si="1"/>
        <v>3</v>
      </c>
    </row>
    <row r="9" spans="1:19" ht="31.5" x14ac:dyDescent="0.25">
      <c r="A9" s="214"/>
      <c r="B9" s="14">
        <v>3</v>
      </c>
      <c r="C9" s="115" t="s">
        <v>77</v>
      </c>
      <c r="D9" s="16" t="s">
        <v>108</v>
      </c>
      <c r="E9" s="17" t="s">
        <v>20</v>
      </c>
      <c r="F9" s="18"/>
      <c r="G9" s="19"/>
      <c r="H9" s="20"/>
      <c r="I9" s="18"/>
      <c r="J9" s="19"/>
      <c r="K9" s="20"/>
      <c r="L9" s="21">
        <v>30</v>
      </c>
      <c r="M9" s="22" t="s">
        <v>16</v>
      </c>
      <c r="N9" s="17">
        <v>4</v>
      </c>
      <c r="O9" s="21">
        <v>30</v>
      </c>
      <c r="P9" s="22" t="s">
        <v>20</v>
      </c>
      <c r="Q9" s="17">
        <v>8</v>
      </c>
      <c r="R9" s="23">
        <f t="shared" si="0"/>
        <v>60</v>
      </c>
      <c r="S9" s="23">
        <f t="shared" si="1"/>
        <v>12</v>
      </c>
    </row>
    <row r="10" spans="1:19" ht="31.5" x14ac:dyDescent="0.25">
      <c r="A10" s="214"/>
      <c r="B10" s="14">
        <v>4</v>
      </c>
      <c r="C10" s="115" t="s">
        <v>78</v>
      </c>
      <c r="D10" s="116" t="s">
        <v>108</v>
      </c>
      <c r="E10" s="117" t="s">
        <v>102</v>
      </c>
      <c r="F10" s="118">
        <v>15</v>
      </c>
      <c r="G10" s="79" t="s">
        <v>17</v>
      </c>
      <c r="H10" s="117">
        <v>2</v>
      </c>
      <c r="I10" s="118">
        <v>15</v>
      </c>
      <c r="J10" s="79" t="s">
        <v>17</v>
      </c>
      <c r="K10" s="117">
        <v>2</v>
      </c>
      <c r="L10" s="118"/>
      <c r="M10" s="79"/>
      <c r="N10" s="117"/>
      <c r="O10" s="118"/>
      <c r="P10" s="79"/>
      <c r="Q10" s="117"/>
      <c r="R10" s="23">
        <f t="shared" si="0"/>
        <v>30</v>
      </c>
      <c r="S10" s="23">
        <f t="shared" si="1"/>
        <v>4</v>
      </c>
    </row>
    <row r="11" spans="1:19" ht="63" x14ac:dyDescent="0.25">
      <c r="A11" s="214"/>
      <c r="B11" s="14">
        <v>5</v>
      </c>
      <c r="C11" s="115" t="s">
        <v>79</v>
      </c>
      <c r="D11" s="116" t="s">
        <v>108</v>
      </c>
      <c r="E11" s="117" t="s">
        <v>102</v>
      </c>
      <c r="F11" s="118"/>
      <c r="G11" s="79"/>
      <c r="H11" s="117"/>
      <c r="I11" s="118"/>
      <c r="J11" s="79"/>
      <c r="K11" s="117"/>
      <c r="L11" s="118">
        <v>15</v>
      </c>
      <c r="M11" s="79" t="s">
        <v>17</v>
      </c>
      <c r="N11" s="117">
        <v>2</v>
      </c>
      <c r="O11" s="118"/>
      <c r="P11" s="79"/>
      <c r="Q11" s="117"/>
      <c r="R11" s="23">
        <f t="shared" si="0"/>
        <v>15</v>
      </c>
      <c r="S11" s="23">
        <f t="shared" si="1"/>
        <v>2</v>
      </c>
    </row>
    <row r="12" spans="1:19" ht="47.25" x14ac:dyDescent="0.25">
      <c r="A12" s="214"/>
      <c r="B12" s="14">
        <v>6</v>
      </c>
      <c r="C12" s="119" t="s">
        <v>80</v>
      </c>
      <c r="D12" s="120" t="s">
        <v>100</v>
      </c>
      <c r="E12" s="121" t="s">
        <v>20</v>
      </c>
      <c r="F12" s="122"/>
      <c r="G12" s="123"/>
      <c r="H12" s="121"/>
      <c r="I12" s="122"/>
      <c r="J12" s="123"/>
      <c r="K12" s="121"/>
      <c r="L12" s="122">
        <v>15</v>
      </c>
      <c r="M12" s="123" t="s">
        <v>16</v>
      </c>
      <c r="N12" s="121">
        <v>1</v>
      </c>
      <c r="O12" s="122"/>
      <c r="P12" s="123"/>
      <c r="Q12" s="121"/>
      <c r="R12" s="23">
        <f t="shared" si="0"/>
        <v>15</v>
      </c>
      <c r="S12" s="23">
        <f t="shared" si="1"/>
        <v>1</v>
      </c>
    </row>
    <row r="13" spans="1:19" ht="47.25" x14ac:dyDescent="0.25">
      <c r="A13" s="214"/>
      <c r="B13" s="14">
        <v>7</v>
      </c>
      <c r="C13" s="115" t="s">
        <v>81</v>
      </c>
      <c r="D13" s="116" t="s">
        <v>108</v>
      </c>
      <c r="E13" s="117" t="s">
        <v>20</v>
      </c>
      <c r="F13" s="118"/>
      <c r="G13" s="79"/>
      <c r="H13" s="117"/>
      <c r="I13" s="118"/>
      <c r="J13" s="79"/>
      <c r="K13" s="117"/>
      <c r="L13" s="118">
        <v>15</v>
      </c>
      <c r="M13" s="79" t="s">
        <v>16</v>
      </c>
      <c r="N13" s="117">
        <v>1</v>
      </c>
      <c r="O13" s="118"/>
      <c r="P13" s="79"/>
      <c r="Q13" s="117"/>
      <c r="R13" s="23">
        <f t="shared" si="0"/>
        <v>15</v>
      </c>
      <c r="S13" s="23">
        <f t="shared" si="1"/>
        <v>1</v>
      </c>
    </row>
    <row r="14" spans="1:19" ht="63" x14ac:dyDescent="0.25">
      <c r="A14" s="214"/>
      <c r="B14" s="14">
        <v>8</v>
      </c>
      <c r="C14" s="115" t="s">
        <v>82</v>
      </c>
      <c r="D14" s="116" t="s">
        <v>108</v>
      </c>
      <c r="E14" s="117" t="s">
        <v>20</v>
      </c>
      <c r="F14" s="118"/>
      <c r="G14" s="79"/>
      <c r="H14" s="117"/>
      <c r="I14" s="118">
        <v>15</v>
      </c>
      <c r="J14" s="79" t="s">
        <v>20</v>
      </c>
      <c r="K14" s="117">
        <v>1</v>
      </c>
      <c r="L14" s="118"/>
      <c r="M14" s="79"/>
      <c r="N14" s="117"/>
      <c r="O14" s="118"/>
      <c r="P14" s="79"/>
      <c r="Q14" s="117"/>
      <c r="R14" s="23">
        <f t="shared" si="0"/>
        <v>15</v>
      </c>
      <c r="S14" s="23">
        <f t="shared" si="1"/>
        <v>1</v>
      </c>
    </row>
    <row r="15" spans="1:19" x14ac:dyDescent="0.25">
      <c r="A15" s="214"/>
      <c r="B15" s="14">
        <v>9</v>
      </c>
      <c r="C15" s="115" t="s">
        <v>83</v>
      </c>
      <c r="D15" s="116" t="s">
        <v>107</v>
      </c>
      <c r="E15" s="117" t="s">
        <v>20</v>
      </c>
      <c r="F15" s="118">
        <v>30</v>
      </c>
      <c r="G15" s="79" t="s">
        <v>20</v>
      </c>
      <c r="H15" s="117">
        <v>1</v>
      </c>
      <c r="I15" s="118"/>
      <c r="J15" s="79"/>
      <c r="K15" s="117"/>
      <c r="L15" s="118">
        <v>30</v>
      </c>
      <c r="M15" s="79" t="s">
        <v>20</v>
      </c>
      <c r="N15" s="117">
        <v>1</v>
      </c>
      <c r="O15" s="118"/>
      <c r="P15" s="79"/>
      <c r="Q15" s="117"/>
      <c r="R15" s="23">
        <f t="shared" si="0"/>
        <v>60</v>
      </c>
      <c r="S15" s="23">
        <f t="shared" si="1"/>
        <v>2</v>
      </c>
    </row>
    <row r="16" spans="1:19" ht="47.25" x14ac:dyDescent="0.25">
      <c r="A16" s="214"/>
      <c r="B16" s="14">
        <v>10</v>
      </c>
      <c r="C16" s="115" t="s">
        <v>84</v>
      </c>
      <c r="D16" s="116" t="s">
        <v>108</v>
      </c>
      <c r="E16" s="117" t="s">
        <v>20</v>
      </c>
      <c r="F16" s="118">
        <v>30</v>
      </c>
      <c r="G16" s="79" t="s">
        <v>16</v>
      </c>
      <c r="H16" s="117">
        <v>2</v>
      </c>
      <c r="I16" s="118"/>
      <c r="J16" s="79"/>
      <c r="K16" s="117"/>
      <c r="L16" s="118"/>
      <c r="M16" s="79"/>
      <c r="N16" s="117"/>
      <c r="O16" s="118"/>
      <c r="P16" s="79"/>
      <c r="Q16" s="117"/>
      <c r="R16" s="23">
        <f t="shared" si="0"/>
        <v>30</v>
      </c>
      <c r="S16" s="23">
        <f t="shared" si="1"/>
        <v>2</v>
      </c>
    </row>
    <row r="17" spans="1:19" ht="31.5" x14ac:dyDescent="0.25">
      <c r="A17" s="214"/>
      <c r="B17" s="14">
        <v>11</v>
      </c>
      <c r="C17" s="115" t="s">
        <v>85</v>
      </c>
      <c r="D17" s="116" t="s">
        <v>108</v>
      </c>
      <c r="E17" s="117" t="s">
        <v>20</v>
      </c>
      <c r="F17" s="118"/>
      <c r="G17" s="79"/>
      <c r="H17" s="117"/>
      <c r="I17" s="118">
        <v>30</v>
      </c>
      <c r="J17" s="79" t="s">
        <v>16</v>
      </c>
      <c r="K17" s="117">
        <v>1</v>
      </c>
      <c r="L17" s="118"/>
      <c r="M17" s="79"/>
      <c r="N17" s="117"/>
      <c r="O17" s="118"/>
      <c r="P17" s="79"/>
      <c r="Q17" s="117"/>
      <c r="R17" s="23">
        <f t="shared" si="0"/>
        <v>30</v>
      </c>
      <c r="S17" s="23">
        <f t="shared" si="1"/>
        <v>1</v>
      </c>
    </row>
    <row r="18" spans="1:19" x14ac:dyDescent="0.25">
      <c r="A18" s="214"/>
      <c r="B18" s="14">
        <v>12</v>
      </c>
      <c r="C18" s="115" t="s">
        <v>86</v>
      </c>
      <c r="D18" s="24" t="s">
        <v>100</v>
      </c>
      <c r="E18" s="117" t="s">
        <v>20</v>
      </c>
      <c r="F18" s="118">
        <v>30</v>
      </c>
      <c r="G18" s="79" t="s">
        <v>16</v>
      </c>
      <c r="H18" s="117">
        <v>1</v>
      </c>
      <c r="I18" s="118">
        <v>30</v>
      </c>
      <c r="J18" s="79" t="s">
        <v>16</v>
      </c>
      <c r="K18" s="117">
        <v>1</v>
      </c>
      <c r="L18" s="118">
        <v>30</v>
      </c>
      <c r="M18" s="79" t="s">
        <v>17</v>
      </c>
      <c r="N18" s="117">
        <v>2</v>
      </c>
      <c r="O18" s="118"/>
      <c r="P18" s="79"/>
      <c r="Q18" s="117"/>
      <c r="R18" s="23">
        <f t="shared" si="0"/>
        <v>90</v>
      </c>
      <c r="S18" s="23">
        <f t="shared" si="1"/>
        <v>4</v>
      </c>
    </row>
    <row r="19" spans="1:19" x14ac:dyDescent="0.25">
      <c r="A19" s="214"/>
      <c r="B19" s="14">
        <v>13</v>
      </c>
      <c r="C19" s="115" t="s">
        <v>87</v>
      </c>
      <c r="D19" s="116" t="s">
        <v>108</v>
      </c>
      <c r="E19" s="117" t="s">
        <v>20</v>
      </c>
      <c r="F19" s="118">
        <v>30</v>
      </c>
      <c r="G19" s="79" t="s">
        <v>16</v>
      </c>
      <c r="H19" s="117">
        <v>1</v>
      </c>
      <c r="I19" s="118">
        <v>30</v>
      </c>
      <c r="J19" s="79" t="s">
        <v>16</v>
      </c>
      <c r="K19" s="117">
        <v>1</v>
      </c>
      <c r="L19" s="118"/>
      <c r="M19" s="79"/>
      <c r="N19" s="117"/>
      <c r="O19" s="118"/>
      <c r="P19" s="79"/>
      <c r="Q19" s="117"/>
      <c r="R19" s="23">
        <f t="shared" si="0"/>
        <v>60</v>
      </c>
      <c r="S19" s="23">
        <f t="shared" si="1"/>
        <v>2</v>
      </c>
    </row>
    <row r="20" spans="1:19" x14ac:dyDescent="0.25">
      <c r="A20" s="214"/>
      <c r="B20" s="14">
        <v>14</v>
      </c>
      <c r="C20" s="115" t="s">
        <v>88</v>
      </c>
      <c r="D20" s="116" t="s">
        <v>108</v>
      </c>
      <c r="E20" s="117" t="s">
        <v>20</v>
      </c>
      <c r="F20" s="118"/>
      <c r="G20" s="79"/>
      <c r="H20" s="117"/>
      <c r="I20" s="118">
        <v>30</v>
      </c>
      <c r="J20" s="79" t="s">
        <v>16</v>
      </c>
      <c r="K20" s="117">
        <v>1</v>
      </c>
      <c r="L20" s="118">
        <v>30</v>
      </c>
      <c r="M20" s="79" t="s">
        <v>17</v>
      </c>
      <c r="N20" s="117">
        <v>2</v>
      </c>
      <c r="O20" s="118"/>
      <c r="P20" s="79"/>
      <c r="Q20" s="117"/>
      <c r="R20" s="23">
        <f t="shared" si="0"/>
        <v>60</v>
      </c>
      <c r="S20" s="23">
        <f t="shared" si="1"/>
        <v>3</v>
      </c>
    </row>
    <row r="21" spans="1:19" ht="47.25" x14ac:dyDescent="0.25">
      <c r="A21" s="214"/>
      <c r="B21" s="14">
        <v>15</v>
      </c>
      <c r="C21" s="115" t="s">
        <v>103</v>
      </c>
      <c r="D21" s="116" t="s">
        <v>108</v>
      </c>
      <c r="E21" s="117" t="s">
        <v>20</v>
      </c>
      <c r="F21" s="118">
        <v>30</v>
      </c>
      <c r="G21" s="79" t="s">
        <v>16</v>
      </c>
      <c r="H21" s="117">
        <v>2</v>
      </c>
      <c r="I21" s="118"/>
      <c r="J21" s="79"/>
      <c r="K21" s="117"/>
      <c r="L21" s="118"/>
      <c r="M21" s="79"/>
      <c r="N21" s="117"/>
      <c r="O21" s="118"/>
      <c r="P21" s="79"/>
      <c r="Q21" s="117"/>
      <c r="R21" s="23">
        <f t="shared" si="0"/>
        <v>30</v>
      </c>
      <c r="S21" s="23">
        <f t="shared" si="1"/>
        <v>2</v>
      </c>
    </row>
    <row r="22" spans="1:19" x14ac:dyDescent="0.25">
      <c r="A22" s="214"/>
      <c r="B22" s="14">
        <v>16</v>
      </c>
      <c r="C22" s="115" t="s">
        <v>89</v>
      </c>
      <c r="D22" s="116" t="s">
        <v>100</v>
      </c>
      <c r="E22" s="117" t="s">
        <v>20</v>
      </c>
      <c r="F22" s="118">
        <v>30</v>
      </c>
      <c r="G22" s="79" t="s">
        <v>16</v>
      </c>
      <c r="H22" s="117">
        <v>2</v>
      </c>
      <c r="I22" s="118"/>
      <c r="J22" s="79"/>
      <c r="K22" s="117"/>
      <c r="L22" s="118"/>
      <c r="M22" s="79"/>
      <c r="N22" s="117"/>
      <c r="O22" s="118"/>
      <c r="P22" s="79"/>
      <c r="Q22" s="117"/>
      <c r="R22" s="23">
        <f t="shared" si="0"/>
        <v>30</v>
      </c>
      <c r="S22" s="23">
        <f t="shared" si="1"/>
        <v>2</v>
      </c>
    </row>
    <row r="23" spans="1:19" ht="31.5" x14ac:dyDescent="0.25">
      <c r="A23" s="214"/>
      <c r="B23" s="14">
        <v>17</v>
      </c>
      <c r="C23" s="115" t="s">
        <v>90</v>
      </c>
      <c r="D23" s="116" t="s">
        <v>108</v>
      </c>
      <c r="E23" s="117" t="s">
        <v>20</v>
      </c>
      <c r="F23" s="118"/>
      <c r="G23" s="79"/>
      <c r="H23" s="117"/>
      <c r="I23" s="118">
        <v>30</v>
      </c>
      <c r="J23" s="79" t="s">
        <v>16</v>
      </c>
      <c r="K23" s="117">
        <v>1</v>
      </c>
      <c r="L23" s="118"/>
      <c r="M23" s="79"/>
      <c r="N23" s="117"/>
      <c r="O23" s="118"/>
      <c r="P23" s="79"/>
      <c r="Q23" s="117"/>
      <c r="R23" s="23">
        <f t="shared" si="0"/>
        <v>30</v>
      </c>
      <c r="S23" s="23">
        <f t="shared" si="1"/>
        <v>1</v>
      </c>
    </row>
    <row r="24" spans="1:19" x14ac:dyDescent="0.25">
      <c r="A24" s="214"/>
      <c r="B24" s="14">
        <v>18</v>
      </c>
      <c r="C24" s="115" t="s">
        <v>91</v>
      </c>
      <c r="D24" s="116" t="s">
        <v>108</v>
      </c>
      <c r="E24" s="117" t="s">
        <v>20</v>
      </c>
      <c r="F24" s="118">
        <v>30</v>
      </c>
      <c r="G24" s="79" t="s">
        <v>16</v>
      </c>
      <c r="H24" s="117">
        <v>1</v>
      </c>
      <c r="I24" s="118">
        <v>30</v>
      </c>
      <c r="J24" s="79" t="s">
        <v>16</v>
      </c>
      <c r="K24" s="117">
        <v>1</v>
      </c>
      <c r="L24" s="118">
        <v>30</v>
      </c>
      <c r="M24" s="79" t="s">
        <v>16</v>
      </c>
      <c r="N24" s="117">
        <v>1</v>
      </c>
      <c r="O24" s="118">
        <v>30</v>
      </c>
      <c r="P24" s="79" t="s">
        <v>17</v>
      </c>
      <c r="Q24" s="117">
        <v>2</v>
      </c>
      <c r="R24" s="23">
        <f t="shared" si="0"/>
        <v>120</v>
      </c>
      <c r="S24" s="23">
        <f t="shared" si="1"/>
        <v>5</v>
      </c>
    </row>
    <row r="25" spans="1:19" ht="32.25" thickBot="1" x14ac:dyDescent="0.3">
      <c r="A25" s="215"/>
      <c r="B25" s="101">
        <v>19</v>
      </c>
      <c r="C25" s="124" t="s">
        <v>41</v>
      </c>
      <c r="D25" s="125" t="s">
        <v>108</v>
      </c>
      <c r="E25" s="126" t="s">
        <v>102</v>
      </c>
      <c r="F25" s="127"/>
      <c r="G25" s="128"/>
      <c r="H25" s="126"/>
      <c r="I25" s="127"/>
      <c r="J25" s="128"/>
      <c r="K25" s="126"/>
      <c r="L25" s="127"/>
      <c r="M25" s="128"/>
      <c r="N25" s="126"/>
      <c r="O25" s="127">
        <v>4</v>
      </c>
      <c r="P25" s="128" t="s">
        <v>20</v>
      </c>
      <c r="Q25" s="126">
        <v>2</v>
      </c>
      <c r="R25" s="42">
        <f t="shared" ref="R25:R27" si="2">SUM(F25,I25,L25,O25)</f>
        <v>4</v>
      </c>
      <c r="S25" s="42">
        <f t="shared" ref="S25:S27" si="3">SUM(H25,K25,N25,Q25)</f>
        <v>2</v>
      </c>
    </row>
    <row r="26" spans="1:19" ht="34.5" customHeight="1" thickTop="1" x14ac:dyDescent="0.25">
      <c r="A26" s="218" t="s">
        <v>25</v>
      </c>
      <c r="B26" s="4">
        <v>20</v>
      </c>
      <c r="C26" s="114" t="s">
        <v>44</v>
      </c>
      <c r="D26" s="6" t="s">
        <v>108</v>
      </c>
      <c r="E26" s="7" t="s">
        <v>20</v>
      </c>
      <c r="F26" s="8">
        <v>30</v>
      </c>
      <c r="G26" s="9" t="s">
        <v>16</v>
      </c>
      <c r="H26" s="10">
        <v>1</v>
      </c>
      <c r="I26" s="8">
        <v>30</v>
      </c>
      <c r="J26" s="9" t="s">
        <v>17</v>
      </c>
      <c r="K26" s="10">
        <v>2</v>
      </c>
      <c r="L26" s="129"/>
      <c r="M26" s="130"/>
      <c r="N26" s="131"/>
      <c r="O26" s="129"/>
      <c r="P26" s="130"/>
      <c r="Q26" s="131"/>
      <c r="R26" s="13">
        <f t="shared" si="2"/>
        <v>60</v>
      </c>
      <c r="S26" s="13">
        <f t="shared" si="3"/>
        <v>3</v>
      </c>
    </row>
    <row r="27" spans="1:19" ht="31.5" x14ac:dyDescent="0.25">
      <c r="A27" s="214"/>
      <c r="B27" s="101">
        <v>21</v>
      </c>
      <c r="C27" s="124" t="s">
        <v>68</v>
      </c>
      <c r="D27" s="125" t="s">
        <v>101</v>
      </c>
      <c r="E27" s="126" t="s">
        <v>20</v>
      </c>
      <c r="F27" s="127">
        <v>30</v>
      </c>
      <c r="G27" s="128" t="s">
        <v>16</v>
      </c>
      <c r="H27" s="126">
        <v>2</v>
      </c>
      <c r="I27" s="127"/>
      <c r="J27" s="128"/>
      <c r="K27" s="126"/>
      <c r="L27" s="127"/>
      <c r="M27" s="128"/>
      <c r="N27" s="126"/>
      <c r="O27" s="127"/>
      <c r="P27" s="128"/>
      <c r="Q27" s="126"/>
      <c r="R27" s="23">
        <f t="shared" si="2"/>
        <v>30</v>
      </c>
      <c r="S27" s="23">
        <f t="shared" si="3"/>
        <v>2</v>
      </c>
    </row>
    <row r="28" spans="1:19" ht="16.5" thickBot="1" x14ac:dyDescent="0.3">
      <c r="A28" s="215"/>
      <c r="B28" s="44">
        <v>22</v>
      </c>
      <c r="C28" s="132" t="s">
        <v>67</v>
      </c>
      <c r="D28" s="133" t="s">
        <v>101</v>
      </c>
      <c r="E28" s="134" t="s">
        <v>20</v>
      </c>
      <c r="F28" s="135"/>
      <c r="G28" s="136"/>
      <c r="H28" s="134"/>
      <c r="I28" s="135">
        <v>30</v>
      </c>
      <c r="J28" s="136" t="s">
        <v>16</v>
      </c>
      <c r="K28" s="134">
        <v>2</v>
      </c>
      <c r="L28" s="135"/>
      <c r="M28" s="136"/>
      <c r="N28" s="134"/>
      <c r="O28" s="135"/>
      <c r="P28" s="136"/>
      <c r="Q28" s="134"/>
      <c r="R28" s="42">
        <f t="shared" ref="R28:R32" si="4">SUM(F28,I28,L28,O28)</f>
        <v>30</v>
      </c>
      <c r="S28" s="42">
        <f t="shared" ref="S28:S32" si="5">SUM(H28,K28,N28,Q28)</f>
        <v>2</v>
      </c>
    </row>
    <row r="29" spans="1:19" ht="34.5" customHeight="1" thickTop="1" x14ac:dyDescent="0.25">
      <c r="A29" s="218" t="s">
        <v>26</v>
      </c>
      <c r="B29" s="4">
        <v>23</v>
      </c>
      <c r="C29" s="114" t="s">
        <v>104</v>
      </c>
      <c r="D29" s="6" t="s">
        <v>101</v>
      </c>
      <c r="E29" s="82" t="s">
        <v>20</v>
      </c>
      <c r="F29" s="83"/>
      <c r="G29" s="9"/>
      <c r="H29" s="10"/>
      <c r="I29" s="8">
        <v>30</v>
      </c>
      <c r="J29" s="9" t="s">
        <v>16</v>
      </c>
      <c r="K29" s="84">
        <v>1</v>
      </c>
      <c r="L29" s="85"/>
      <c r="M29" s="12"/>
      <c r="N29" s="7"/>
      <c r="O29" s="11"/>
      <c r="P29" s="12"/>
      <c r="Q29" s="7"/>
      <c r="R29" s="13">
        <f t="shared" si="4"/>
        <v>30</v>
      </c>
      <c r="S29" s="13">
        <f t="shared" si="5"/>
        <v>1</v>
      </c>
    </row>
    <row r="30" spans="1:19" ht="31.5" x14ac:dyDescent="0.25">
      <c r="A30" s="214"/>
      <c r="B30" s="14">
        <v>24</v>
      </c>
      <c r="C30" s="115" t="s">
        <v>105</v>
      </c>
      <c r="D30" s="16" t="s">
        <v>100</v>
      </c>
      <c r="E30" s="50" t="s">
        <v>20</v>
      </c>
      <c r="F30" s="51">
        <v>30</v>
      </c>
      <c r="G30" s="19" t="s">
        <v>17</v>
      </c>
      <c r="H30" s="20">
        <v>2</v>
      </c>
      <c r="I30" s="18"/>
      <c r="J30" s="19"/>
      <c r="K30" s="52"/>
      <c r="L30" s="53"/>
      <c r="M30" s="22"/>
      <c r="N30" s="17"/>
      <c r="O30" s="21"/>
      <c r="P30" s="22"/>
      <c r="Q30" s="17"/>
      <c r="R30" s="23">
        <f t="shared" si="4"/>
        <v>30</v>
      </c>
      <c r="S30" s="23">
        <f t="shared" si="5"/>
        <v>2</v>
      </c>
    </row>
    <row r="31" spans="1:19" x14ac:dyDescent="0.25">
      <c r="A31" s="214"/>
      <c r="B31" s="14">
        <v>25</v>
      </c>
      <c r="C31" s="115" t="s">
        <v>106</v>
      </c>
      <c r="D31" s="16" t="s">
        <v>100</v>
      </c>
      <c r="E31" s="50" t="s">
        <v>20</v>
      </c>
      <c r="F31" s="51"/>
      <c r="G31" s="19"/>
      <c r="H31" s="20"/>
      <c r="I31" s="18">
        <v>30</v>
      </c>
      <c r="J31" s="19" t="s">
        <v>17</v>
      </c>
      <c r="K31" s="52">
        <v>2</v>
      </c>
      <c r="L31" s="53"/>
      <c r="M31" s="22"/>
      <c r="N31" s="17"/>
      <c r="O31" s="21"/>
      <c r="P31" s="22"/>
      <c r="Q31" s="17"/>
      <c r="R31" s="23">
        <v>30</v>
      </c>
      <c r="S31" s="23">
        <v>2</v>
      </c>
    </row>
    <row r="32" spans="1:19" ht="31.5" x14ac:dyDescent="0.25">
      <c r="A32" s="214"/>
      <c r="B32" s="14">
        <v>26</v>
      </c>
      <c r="C32" s="115" t="s">
        <v>56</v>
      </c>
      <c r="D32" s="16" t="s">
        <v>100</v>
      </c>
      <c r="E32" s="50" t="s">
        <v>20</v>
      </c>
      <c r="F32" s="51">
        <v>30</v>
      </c>
      <c r="G32" s="19" t="s">
        <v>20</v>
      </c>
      <c r="H32" s="20">
        <v>1</v>
      </c>
      <c r="I32" s="18">
        <v>30</v>
      </c>
      <c r="J32" s="19" t="s">
        <v>17</v>
      </c>
      <c r="K32" s="52">
        <v>2</v>
      </c>
      <c r="L32" s="53"/>
      <c r="M32" s="22"/>
      <c r="N32" s="17"/>
      <c r="O32" s="21"/>
      <c r="P32" s="22"/>
      <c r="Q32" s="17"/>
      <c r="R32" s="23">
        <f t="shared" si="4"/>
        <v>60</v>
      </c>
      <c r="S32" s="23">
        <f t="shared" si="5"/>
        <v>3</v>
      </c>
    </row>
    <row r="33" spans="1:19" ht="31.5" x14ac:dyDescent="0.25">
      <c r="A33" s="214"/>
      <c r="B33" s="14">
        <v>27</v>
      </c>
      <c r="C33" s="115" t="s">
        <v>30</v>
      </c>
      <c r="D33" s="116"/>
      <c r="E33" s="117"/>
      <c r="F33" s="118"/>
      <c r="G33" s="79"/>
      <c r="H33" s="117"/>
      <c r="I33" s="118">
        <v>30</v>
      </c>
      <c r="J33" s="79" t="s">
        <v>16</v>
      </c>
      <c r="K33" s="117">
        <v>1</v>
      </c>
      <c r="L33" s="118"/>
      <c r="M33" s="79"/>
      <c r="N33" s="117"/>
      <c r="O33" s="118"/>
      <c r="P33" s="79"/>
      <c r="Q33" s="117"/>
      <c r="R33" s="23">
        <v>30</v>
      </c>
      <c r="S33" s="23">
        <v>1</v>
      </c>
    </row>
    <row r="34" spans="1:19" ht="16.5" thickBot="1" x14ac:dyDescent="0.3">
      <c r="A34" s="214"/>
      <c r="B34" s="14">
        <v>28</v>
      </c>
      <c r="C34" s="115" t="s">
        <v>55</v>
      </c>
      <c r="D34" s="24" t="s">
        <v>100</v>
      </c>
      <c r="E34" s="50" t="s">
        <v>20</v>
      </c>
      <c r="F34" s="51"/>
      <c r="G34" s="19"/>
      <c r="H34" s="20"/>
      <c r="I34" s="18"/>
      <c r="J34" s="19"/>
      <c r="K34" s="52"/>
      <c r="L34" s="53">
        <v>30</v>
      </c>
      <c r="M34" s="22" t="s">
        <v>20</v>
      </c>
      <c r="N34" s="17">
        <v>1</v>
      </c>
      <c r="O34" s="21">
        <v>30</v>
      </c>
      <c r="P34" s="22" t="s">
        <v>17</v>
      </c>
      <c r="Q34" s="17">
        <v>2</v>
      </c>
      <c r="R34" s="23">
        <f t="shared" ref="R34" si="6">SUM(F34,I34,L34,O34)</f>
        <v>60</v>
      </c>
      <c r="S34" s="23">
        <f t="shared" ref="S34" si="7">SUM(H34,K34,N34,Q34)</f>
        <v>3</v>
      </c>
    </row>
    <row r="35" spans="1:19" ht="17.25" thickTop="1" thickBot="1" x14ac:dyDescent="0.3">
      <c r="A35" s="214"/>
      <c r="B35" s="90">
        <v>29</v>
      </c>
      <c r="C35" s="161" t="s">
        <v>98</v>
      </c>
      <c r="D35" s="162"/>
      <c r="E35" s="145"/>
      <c r="F35" s="173">
        <v>150</v>
      </c>
      <c r="G35" s="174"/>
      <c r="H35" s="175">
        <v>6</v>
      </c>
      <c r="I35" s="176">
        <v>75</v>
      </c>
      <c r="J35" s="174"/>
      <c r="K35" s="177">
        <v>3</v>
      </c>
      <c r="L35" s="178">
        <v>275</v>
      </c>
      <c r="M35" s="179"/>
      <c r="N35" s="180">
        <v>11</v>
      </c>
      <c r="O35" s="181">
        <v>400</v>
      </c>
      <c r="P35" s="179"/>
      <c r="Q35" s="180">
        <v>16</v>
      </c>
      <c r="R35" s="182">
        <f>SUM(F35,I35,L35,O35)</f>
        <v>900</v>
      </c>
      <c r="S35" s="182">
        <f>SUM(H35,K35,N35,Q35)</f>
        <v>36</v>
      </c>
    </row>
    <row r="36" spans="1:19" ht="18.75" customHeight="1" thickTop="1" thickBot="1" x14ac:dyDescent="0.3">
      <c r="A36" s="215"/>
      <c r="B36" s="4">
        <v>30</v>
      </c>
      <c r="C36" s="156" t="s">
        <v>92</v>
      </c>
      <c r="D36" s="163" t="s">
        <v>108</v>
      </c>
      <c r="E36" s="164" t="s">
        <v>20</v>
      </c>
      <c r="F36" s="127">
        <v>30</v>
      </c>
      <c r="G36" s="128" t="s">
        <v>16</v>
      </c>
      <c r="H36" s="126">
        <v>2</v>
      </c>
      <c r="I36" s="127">
        <v>30</v>
      </c>
      <c r="J36" s="128" t="s">
        <v>17</v>
      </c>
      <c r="K36" s="126">
        <v>3</v>
      </c>
      <c r="L36" s="127"/>
      <c r="M36" s="128"/>
      <c r="N36" s="126"/>
      <c r="O36" s="127"/>
      <c r="P36" s="128"/>
      <c r="Q36" s="126"/>
      <c r="R36" s="45">
        <f>SUM(F36,I36,L36,O36)</f>
        <v>60</v>
      </c>
      <c r="S36" s="45">
        <f>SUM(H36,K36,N36,Q36)</f>
        <v>5</v>
      </c>
    </row>
    <row r="37" spans="1:19" ht="17.25" thickTop="1" thickBot="1" x14ac:dyDescent="0.3">
      <c r="A37" s="193" t="s">
        <v>22</v>
      </c>
      <c r="B37" s="194"/>
      <c r="C37" s="194"/>
      <c r="D37" s="194"/>
      <c r="E37" s="195"/>
      <c r="F37" s="158">
        <f>SUM(F7:F36)</f>
        <v>585</v>
      </c>
      <c r="G37" s="159"/>
      <c r="H37" s="144">
        <f>SUM(H7:H36)</f>
        <v>30</v>
      </c>
      <c r="I37" s="159">
        <f>SUM(I7:I36)</f>
        <v>555</v>
      </c>
      <c r="J37" s="159"/>
      <c r="K37" s="144">
        <f>SUM(K7:K36)</f>
        <v>30</v>
      </c>
      <c r="L37" s="160">
        <f>SUM(L7:L36)</f>
        <v>530</v>
      </c>
      <c r="M37" s="160"/>
      <c r="N37" s="142">
        <f>SUM(N7:N36)</f>
        <v>30</v>
      </c>
      <c r="O37" s="160">
        <f>SUM(O7:O36)</f>
        <v>494</v>
      </c>
      <c r="P37" s="160"/>
      <c r="Q37" s="142">
        <f>SUM(Q7:Q36)</f>
        <v>30</v>
      </c>
      <c r="R37" s="77">
        <f>SUM(R7:R36)</f>
        <v>2164</v>
      </c>
      <c r="S37" s="77">
        <f>SUM(H37+K37+N37+Q37)</f>
        <v>120</v>
      </c>
    </row>
    <row r="38" spans="1:19" ht="16.5" thickTop="1" x14ac:dyDescent="0.25"/>
  </sheetData>
  <mergeCells count="24">
    <mergeCell ref="A37:E37"/>
    <mergeCell ref="F5:H5"/>
    <mergeCell ref="L3:Q3"/>
    <mergeCell ref="F4:K4"/>
    <mergeCell ref="L4:Q4"/>
    <mergeCell ref="I5:K5"/>
    <mergeCell ref="L5:N5"/>
    <mergeCell ref="O5:Q5"/>
    <mergeCell ref="A7:A25"/>
    <mergeCell ref="A26:A28"/>
    <mergeCell ref="A29:A36"/>
    <mergeCell ref="S1:S6"/>
    <mergeCell ref="A2:A6"/>
    <mergeCell ref="B2:B6"/>
    <mergeCell ref="C2:C6"/>
    <mergeCell ref="D2:D6"/>
    <mergeCell ref="A1:E1"/>
    <mergeCell ref="F1:K1"/>
    <mergeCell ref="L1:Q1"/>
    <mergeCell ref="R1:R6"/>
    <mergeCell ref="E2:E6"/>
    <mergeCell ref="F2:K2"/>
    <mergeCell ref="L2:Q2"/>
    <mergeCell ref="F3:K3"/>
  </mergeCells>
  <pageMargins left="0.7" right="0.7" top="0.75" bottom="0.75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zoomScaleNormal="100" workbookViewId="0">
      <selection activeCell="W17" sqref="W17"/>
    </sheetView>
  </sheetViews>
  <sheetFormatPr defaultRowHeight="15.75" x14ac:dyDescent="0.25"/>
  <cols>
    <col min="1" max="1" width="4.42578125" style="137" customWidth="1"/>
    <col min="2" max="2" width="4" style="137" customWidth="1"/>
    <col min="3" max="3" width="23.7109375" style="137" customWidth="1"/>
    <col min="4" max="4" width="6.28515625" style="137" customWidth="1"/>
    <col min="5" max="5" width="6" style="137" customWidth="1"/>
    <col min="6" max="16384" width="9.140625" style="137"/>
  </cols>
  <sheetData>
    <row r="1" spans="1:19" ht="17.25" thickTop="1" thickBot="1" x14ac:dyDescent="0.3">
      <c r="A1" s="232" t="s">
        <v>95</v>
      </c>
      <c r="B1" s="233"/>
      <c r="C1" s="233"/>
      <c r="D1" s="233"/>
      <c r="E1" s="234"/>
      <c r="F1" s="205" t="s">
        <v>4</v>
      </c>
      <c r="G1" s="206"/>
      <c r="H1" s="206"/>
      <c r="I1" s="206"/>
      <c r="J1" s="206"/>
      <c r="K1" s="207"/>
      <c r="L1" s="193" t="s">
        <v>5</v>
      </c>
      <c r="M1" s="194"/>
      <c r="N1" s="194"/>
      <c r="O1" s="194"/>
      <c r="P1" s="194"/>
      <c r="Q1" s="195"/>
      <c r="R1" s="223" t="s">
        <v>8</v>
      </c>
      <c r="S1" s="223" t="s">
        <v>9</v>
      </c>
    </row>
    <row r="2" spans="1:19" ht="16.5" thickTop="1" x14ac:dyDescent="0.25">
      <c r="A2" s="214" t="s">
        <v>23</v>
      </c>
      <c r="B2" s="216" t="s">
        <v>0</v>
      </c>
      <c r="C2" s="216" t="s">
        <v>1</v>
      </c>
      <c r="D2" s="219" t="s">
        <v>2</v>
      </c>
      <c r="E2" s="221" t="s">
        <v>3</v>
      </c>
      <c r="F2" s="208" t="s">
        <v>7</v>
      </c>
      <c r="G2" s="209"/>
      <c r="H2" s="209"/>
      <c r="I2" s="209"/>
      <c r="J2" s="209"/>
      <c r="K2" s="210"/>
      <c r="L2" s="196" t="s">
        <v>7</v>
      </c>
      <c r="M2" s="197"/>
      <c r="N2" s="197"/>
      <c r="O2" s="197"/>
      <c r="P2" s="197"/>
      <c r="Q2" s="198"/>
      <c r="R2" s="224"/>
      <c r="S2" s="224"/>
    </row>
    <row r="3" spans="1:19" x14ac:dyDescent="0.25">
      <c r="A3" s="214"/>
      <c r="B3" s="216"/>
      <c r="C3" s="216"/>
      <c r="D3" s="219"/>
      <c r="E3" s="221"/>
      <c r="F3" s="208"/>
      <c r="G3" s="209"/>
      <c r="H3" s="209"/>
      <c r="I3" s="209"/>
      <c r="J3" s="209"/>
      <c r="K3" s="210"/>
      <c r="L3" s="226"/>
      <c r="M3" s="227"/>
      <c r="N3" s="227"/>
      <c r="O3" s="227"/>
      <c r="P3" s="227"/>
      <c r="Q3" s="228"/>
      <c r="R3" s="224"/>
      <c r="S3" s="224"/>
    </row>
    <row r="4" spans="1:19" ht="16.5" thickBot="1" x14ac:dyDescent="0.3">
      <c r="A4" s="214"/>
      <c r="B4" s="216"/>
      <c r="C4" s="216"/>
      <c r="D4" s="219"/>
      <c r="E4" s="221"/>
      <c r="F4" s="211"/>
      <c r="G4" s="212"/>
      <c r="H4" s="212"/>
      <c r="I4" s="212"/>
      <c r="J4" s="212"/>
      <c r="K4" s="213"/>
      <c r="L4" s="229"/>
      <c r="M4" s="230"/>
      <c r="N4" s="230"/>
      <c r="O4" s="230"/>
      <c r="P4" s="230"/>
      <c r="Q4" s="231"/>
      <c r="R4" s="224"/>
      <c r="S4" s="224"/>
    </row>
    <row r="5" spans="1:19" ht="17.25" thickTop="1" thickBot="1" x14ac:dyDescent="0.3">
      <c r="A5" s="214"/>
      <c r="B5" s="216"/>
      <c r="C5" s="216"/>
      <c r="D5" s="219"/>
      <c r="E5" s="221"/>
      <c r="F5" s="187" t="s">
        <v>10</v>
      </c>
      <c r="G5" s="188"/>
      <c r="H5" s="189"/>
      <c r="I5" s="187" t="s">
        <v>11</v>
      </c>
      <c r="J5" s="188"/>
      <c r="K5" s="189"/>
      <c r="L5" s="190" t="s">
        <v>12</v>
      </c>
      <c r="M5" s="191"/>
      <c r="N5" s="192"/>
      <c r="O5" s="190" t="s">
        <v>13</v>
      </c>
      <c r="P5" s="191"/>
      <c r="Q5" s="192"/>
      <c r="R5" s="224"/>
      <c r="S5" s="224"/>
    </row>
    <row r="6" spans="1:19" ht="16.5" thickBot="1" x14ac:dyDescent="0.3">
      <c r="A6" s="215"/>
      <c r="B6" s="217"/>
      <c r="C6" s="217"/>
      <c r="D6" s="220"/>
      <c r="E6" s="222"/>
      <c r="F6" s="2" t="s">
        <v>27</v>
      </c>
      <c r="G6" s="2" t="s">
        <v>28</v>
      </c>
      <c r="H6" s="3" t="s">
        <v>9</v>
      </c>
      <c r="I6" s="2" t="s">
        <v>27</v>
      </c>
      <c r="J6" s="2" t="s">
        <v>28</v>
      </c>
      <c r="K6" s="3" t="s">
        <v>9</v>
      </c>
      <c r="L6" s="2" t="s">
        <v>27</v>
      </c>
      <c r="M6" s="2" t="s">
        <v>28</v>
      </c>
      <c r="N6" s="3" t="s">
        <v>9</v>
      </c>
      <c r="O6" s="2" t="s">
        <v>27</v>
      </c>
      <c r="P6" s="2" t="s">
        <v>28</v>
      </c>
      <c r="Q6" s="3" t="s">
        <v>9</v>
      </c>
      <c r="R6" s="225"/>
      <c r="S6" s="225"/>
    </row>
    <row r="7" spans="1:19" ht="32.25" thickTop="1" x14ac:dyDescent="0.25">
      <c r="A7" s="218" t="s">
        <v>24</v>
      </c>
      <c r="B7" s="4">
        <v>1</v>
      </c>
      <c r="C7" s="5" t="s">
        <v>69</v>
      </c>
      <c r="D7" s="6" t="s">
        <v>100</v>
      </c>
      <c r="E7" s="7" t="s">
        <v>20</v>
      </c>
      <c r="F7" s="8"/>
      <c r="G7" s="9"/>
      <c r="H7" s="10"/>
      <c r="I7" s="8">
        <v>30</v>
      </c>
      <c r="J7" s="9" t="s">
        <v>16</v>
      </c>
      <c r="K7" s="10">
        <v>4</v>
      </c>
      <c r="L7" s="11"/>
      <c r="M7" s="12"/>
      <c r="N7" s="7"/>
      <c r="O7" s="11"/>
      <c r="P7" s="12"/>
      <c r="Q7" s="7"/>
      <c r="R7" s="13">
        <f>SUM(F7,I7,L7,O7)</f>
        <v>30</v>
      </c>
      <c r="S7" s="13">
        <f>SUM(H7,K7,N7,Q7)</f>
        <v>4</v>
      </c>
    </row>
    <row r="8" spans="1:19" x14ac:dyDescent="0.25">
      <c r="A8" s="214"/>
      <c r="B8" s="25">
        <v>2</v>
      </c>
      <c r="C8" s="26" t="s">
        <v>70</v>
      </c>
      <c r="D8" s="43" t="s">
        <v>101</v>
      </c>
      <c r="E8" s="33" t="s">
        <v>20</v>
      </c>
      <c r="F8" s="29"/>
      <c r="G8" s="30"/>
      <c r="H8" s="28"/>
      <c r="I8" s="29"/>
      <c r="J8" s="30"/>
      <c r="K8" s="28"/>
      <c r="L8" s="31">
        <v>30</v>
      </c>
      <c r="M8" s="32" t="s">
        <v>16</v>
      </c>
      <c r="N8" s="33">
        <v>1</v>
      </c>
      <c r="O8" s="31">
        <v>30</v>
      </c>
      <c r="P8" s="32" t="s">
        <v>17</v>
      </c>
      <c r="Q8" s="33">
        <v>2</v>
      </c>
      <c r="R8" s="23">
        <f t="shared" ref="R8:R30" si="0">SUM(F8,I8,L8,O8)</f>
        <v>60</v>
      </c>
      <c r="S8" s="23">
        <f t="shared" ref="S8:S33" si="1">SUM(H8,K8,N8,Q8)</f>
        <v>3</v>
      </c>
    </row>
    <row r="9" spans="1:19" ht="31.5" x14ac:dyDescent="0.25">
      <c r="A9" s="214"/>
      <c r="B9" s="25">
        <v>3</v>
      </c>
      <c r="C9" s="26" t="s">
        <v>71</v>
      </c>
      <c r="D9" s="43" t="s">
        <v>101</v>
      </c>
      <c r="E9" s="33" t="s">
        <v>102</v>
      </c>
      <c r="F9" s="29"/>
      <c r="G9" s="30"/>
      <c r="H9" s="28"/>
      <c r="I9" s="29"/>
      <c r="J9" s="30"/>
      <c r="K9" s="28"/>
      <c r="L9" s="31">
        <v>30</v>
      </c>
      <c r="M9" s="32" t="s">
        <v>20</v>
      </c>
      <c r="N9" s="33">
        <v>7</v>
      </c>
      <c r="O9" s="31">
        <v>30</v>
      </c>
      <c r="P9" s="32" t="s">
        <v>20</v>
      </c>
      <c r="Q9" s="33">
        <v>12</v>
      </c>
      <c r="R9" s="23">
        <f t="shared" si="0"/>
        <v>60</v>
      </c>
      <c r="S9" s="23">
        <f t="shared" si="1"/>
        <v>19</v>
      </c>
    </row>
    <row r="10" spans="1:19" x14ac:dyDescent="0.25">
      <c r="A10" s="214"/>
      <c r="B10" s="14">
        <v>4</v>
      </c>
      <c r="C10" s="15" t="s">
        <v>42</v>
      </c>
      <c r="D10" s="16" t="s">
        <v>100</v>
      </c>
      <c r="E10" s="17" t="s">
        <v>20</v>
      </c>
      <c r="F10" s="18">
        <v>10</v>
      </c>
      <c r="G10" s="19" t="s">
        <v>20</v>
      </c>
      <c r="H10" s="20">
        <v>1</v>
      </c>
      <c r="I10" s="18">
        <v>10</v>
      </c>
      <c r="J10" s="19" t="s">
        <v>20</v>
      </c>
      <c r="K10" s="20">
        <v>1</v>
      </c>
      <c r="L10" s="18">
        <v>10</v>
      </c>
      <c r="M10" s="19" t="s">
        <v>20</v>
      </c>
      <c r="N10" s="20">
        <v>1</v>
      </c>
      <c r="O10" s="18">
        <v>10</v>
      </c>
      <c r="P10" s="19" t="s">
        <v>20</v>
      </c>
      <c r="Q10" s="20">
        <v>1</v>
      </c>
      <c r="R10" s="23">
        <f t="shared" si="0"/>
        <v>40</v>
      </c>
      <c r="S10" s="23">
        <f t="shared" si="1"/>
        <v>4</v>
      </c>
    </row>
    <row r="11" spans="1:19" ht="16.5" thickBot="1" x14ac:dyDescent="0.3">
      <c r="A11" s="214"/>
      <c r="B11" s="44">
        <v>5</v>
      </c>
      <c r="C11" s="34" t="s">
        <v>31</v>
      </c>
      <c r="D11" s="35" t="s">
        <v>100</v>
      </c>
      <c r="E11" s="36" t="s">
        <v>20</v>
      </c>
      <c r="F11" s="37"/>
      <c r="G11" s="38"/>
      <c r="H11" s="39"/>
      <c r="I11" s="37"/>
      <c r="J11" s="38"/>
      <c r="K11" s="39"/>
      <c r="L11" s="40">
        <v>20</v>
      </c>
      <c r="M11" s="41" t="s">
        <v>20</v>
      </c>
      <c r="N11" s="36">
        <v>1</v>
      </c>
      <c r="O11" s="40"/>
      <c r="P11" s="41"/>
      <c r="Q11" s="36"/>
      <c r="R11" s="45">
        <f t="shared" si="0"/>
        <v>20</v>
      </c>
      <c r="S11" s="45">
        <f t="shared" si="1"/>
        <v>1</v>
      </c>
    </row>
    <row r="12" spans="1:19" ht="16.5" thickTop="1" x14ac:dyDescent="0.25">
      <c r="A12" s="218" t="s">
        <v>25</v>
      </c>
      <c r="B12" s="25">
        <v>6</v>
      </c>
      <c r="C12" s="26" t="s">
        <v>43</v>
      </c>
      <c r="D12" s="43" t="s">
        <v>100</v>
      </c>
      <c r="E12" s="33" t="s">
        <v>20</v>
      </c>
      <c r="F12" s="29">
        <v>30</v>
      </c>
      <c r="G12" s="30" t="s">
        <v>16</v>
      </c>
      <c r="H12" s="28">
        <v>1</v>
      </c>
      <c r="I12" s="29">
        <v>30</v>
      </c>
      <c r="J12" s="30" t="s">
        <v>17</v>
      </c>
      <c r="K12" s="28">
        <v>2</v>
      </c>
      <c r="L12" s="31"/>
      <c r="M12" s="32"/>
      <c r="N12" s="33"/>
      <c r="O12" s="31"/>
      <c r="P12" s="32"/>
      <c r="Q12" s="33"/>
      <c r="R12" s="13">
        <f t="shared" si="0"/>
        <v>60</v>
      </c>
      <c r="S12" s="13">
        <f t="shared" si="1"/>
        <v>3</v>
      </c>
    </row>
    <row r="13" spans="1:19" ht="31.5" x14ac:dyDescent="0.25">
      <c r="A13" s="214"/>
      <c r="B13" s="14">
        <v>7</v>
      </c>
      <c r="C13" s="78" t="s">
        <v>68</v>
      </c>
      <c r="D13" s="16" t="s">
        <v>101</v>
      </c>
      <c r="E13" s="17" t="s">
        <v>20</v>
      </c>
      <c r="F13" s="18">
        <v>30</v>
      </c>
      <c r="G13" s="19" t="s">
        <v>16</v>
      </c>
      <c r="H13" s="20">
        <v>2</v>
      </c>
      <c r="I13" s="18"/>
      <c r="J13" s="19"/>
      <c r="K13" s="20"/>
      <c r="L13" s="21"/>
      <c r="M13" s="22"/>
      <c r="N13" s="17"/>
      <c r="O13" s="21"/>
      <c r="P13" s="22"/>
      <c r="Q13" s="17"/>
      <c r="R13" s="23">
        <f t="shared" si="0"/>
        <v>30</v>
      </c>
      <c r="S13" s="23">
        <f t="shared" si="1"/>
        <v>2</v>
      </c>
    </row>
    <row r="14" spans="1:19" x14ac:dyDescent="0.25">
      <c r="A14" s="214"/>
      <c r="B14" s="14">
        <v>8</v>
      </c>
      <c r="C14" s="15" t="s">
        <v>67</v>
      </c>
      <c r="D14" s="16" t="s">
        <v>101</v>
      </c>
      <c r="E14" s="17" t="s">
        <v>20</v>
      </c>
      <c r="F14" s="18"/>
      <c r="G14" s="19"/>
      <c r="H14" s="20"/>
      <c r="I14" s="18">
        <v>30</v>
      </c>
      <c r="J14" s="19" t="s">
        <v>16</v>
      </c>
      <c r="K14" s="20">
        <v>2</v>
      </c>
      <c r="L14" s="21"/>
      <c r="M14" s="22"/>
      <c r="N14" s="17"/>
      <c r="O14" s="21"/>
      <c r="P14" s="22"/>
      <c r="Q14" s="17"/>
      <c r="R14" s="23">
        <f t="shared" si="0"/>
        <v>30</v>
      </c>
      <c r="S14" s="23">
        <f t="shared" si="1"/>
        <v>2</v>
      </c>
    </row>
    <row r="15" spans="1:19" ht="31.5" x14ac:dyDescent="0.25">
      <c r="A15" s="214"/>
      <c r="B15" s="25">
        <v>9</v>
      </c>
      <c r="C15" s="15" t="s">
        <v>44</v>
      </c>
      <c r="D15" s="16" t="s">
        <v>108</v>
      </c>
      <c r="E15" s="17" t="s">
        <v>20</v>
      </c>
      <c r="F15" s="18">
        <v>30</v>
      </c>
      <c r="G15" s="19" t="s">
        <v>16</v>
      </c>
      <c r="H15" s="20">
        <v>1</v>
      </c>
      <c r="I15" s="18">
        <v>30</v>
      </c>
      <c r="J15" s="19" t="s">
        <v>17</v>
      </c>
      <c r="K15" s="20">
        <v>2</v>
      </c>
      <c r="L15" s="21"/>
      <c r="M15" s="22"/>
      <c r="N15" s="17"/>
      <c r="O15" s="21"/>
      <c r="P15" s="22"/>
      <c r="Q15" s="17"/>
      <c r="R15" s="23">
        <f t="shared" si="0"/>
        <v>60</v>
      </c>
      <c r="S15" s="23">
        <f t="shared" si="1"/>
        <v>3</v>
      </c>
    </row>
    <row r="16" spans="1:19" ht="31.5" x14ac:dyDescent="0.25">
      <c r="A16" s="214"/>
      <c r="B16" s="25">
        <v>10</v>
      </c>
      <c r="C16" s="15" t="s">
        <v>40</v>
      </c>
      <c r="D16" s="16" t="s">
        <v>100</v>
      </c>
      <c r="E16" s="17" t="s">
        <v>20</v>
      </c>
      <c r="F16" s="18"/>
      <c r="G16" s="19"/>
      <c r="H16" s="20"/>
      <c r="I16" s="18">
        <v>15</v>
      </c>
      <c r="J16" s="19" t="s">
        <v>16</v>
      </c>
      <c r="K16" s="20">
        <v>1</v>
      </c>
      <c r="L16" s="21">
        <v>15</v>
      </c>
      <c r="M16" s="22" t="s">
        <v>17</v>
      </c>
      <c r="N16" s="17">
        <v>2</v>
      </c>
      <c r="O16" s="21"/>
      <c r="P16" s="22"/>
      <c r="Q16" s="17"/>
      <c r="R16" s="23">
        <f>SUM(F16,I16,L16,O16)</f>
        <v>30</v>
      </c>
      <c r="S16" s="23">
        <f>SUM(H16,K16,N16,Q16)</f>
        <v>3</v>
      </c>
    </row>
    <row r="17" spans="1:19" ht="31.5" x14ac:dyDescent="0.25">
      <c r="A17" s="214"/>
      <c r="B17" s="14">
        <v>11</v>
      </c>
      <c r="C17" s="15" t="s">
        <v>65</v>
      </c>
      <c r="D17" s="16" t="s">
        <v>108</v>
      </c>
      <c r="E17" s="17" t="s">
        <v>102</v>
      </c>
      <c r="F17" s="18">
        <v>15</v>
      </c>
      <c r="G17" s="19" t="s">
        <v>20</v>
      </c>
      <c r="H17" s="20">
        <v>1</v>
      </c>
      <c r="I17" s="18">
        <v>15</v>
      </c>
      <c r="J17" s="19" t="s">
        <v>17</v>
      </c>
      <c r="K17" s="20">
        <v>2</v>
      </c>
      <c r="L17" s="21"/>
      <c r="M17" s="22"/>
      <c r="N17" s="17"/>
      <c r="O17" s="21"/>
      <c r="P17" s="22"/>
      <c r="Q17" s="17"/>
      <c r="R17" s="23">
        <f t="shared" si="0"/>
        <v>30</v>
      </c>
      <c r="S17" s="23">
        <f t="shared" si="1"/>
        <v>3</v>
      </c>
    </row>
    <row r="18" spans="1:19" ht="31.5" x14ac:dyDescent="0.25">
      <c r="A18" s="214"/>
      <c r="B18" s="14">
        <v>12</v>
      </c>
      <c r="C18" s="15" t="s">
        <v>49</v>
      </c>
      <c r="D18" s="16" t="s">
        <v>108</v>
      </c>
      <c r="E18" s="17" t="s">
        <v>20</v>
      </c>
      <c r="F18" s="18"/>
      <c r="G18" s="19"/>
      <c r="H18" s="20"/>
      <c r="I18" s="18"/>
      <c r="J18" s="19"/>
      <c r="K18" s="20"/>
      <c r="L18" s="21">
        <v>30</v>
      </c>
      <c r="M18" s="22" t="s">
        <v>20</v>
      </c>
      <c r="N18" s="17">
        <v>1</v>
      </c>
      <c r="O18" s="21">
        <v>30</v>
      </c>
      <c r="P18" s="22" t="s">
        <v>17</v>
      </c>
      <c r="Q18" s="17">
        <v>2</v>
      </c>
      <c r="R18" s="23">
        <f t="shared" si="0"/>
        <v>60</v>
      </c>
      <c r="S18" s="23">
        <f t="shared" si="1"/>
        <v>3</v>
      </c>
    </row>
    <row r="19" spans="1:19" ht="31.5" x14ac:dyDescent="0.25">
      <c r="A19" s="214"/>
      <c r="B19" s="25">
        <v>13</v>
      </c>
      <c r="C19" s="15" t="s">
        <v>45</v>
      </c>
      <c r="D19" s="16" t="s">
        <v>108</v>
      </c>
      <c r="E19" s="17" t="s">
        <v>20</v>
      </c>
      <c r="F19" s="18">
        <v>30</v>
      </c>
      <c r="G19" s="19" t="s">
        <v>16</v>
      </c>
      <c r="H19" s="20">
        <v>1</v>
      </c>
      <c r="I19" s="18">
        <v>30</v>
      </c>
      <c r="J19" s="19" t="s">
        <v>17</v>
      </c>
      <c r="K19" s="20">
        <v>2</v>
      </c>
      <c r="L19" s="21"/>
      <c r="M19" s="22"/>
      <c r="N19" s="17"/>
      <c r="O19" s="21"/>
      <c r="P19" s="22"/>
      <c r="Q19" s="17"/>
      <c r="R19" s="23">
        <f t="shared" si="0"/>
        <v>60</v>
      </c>
      <c r="S19" s="23">
        <f t="shared" si="1"/>
        <v>3</v>
      </c>
    </row>
    <row r="20" spans="1:19" ht="31.5" x14ac:dyDescent="0.25">
      <c r="A20" s="214"/>
      <c r="B20" s="14">
        <v>14</v>
      </c>
      <c r="C20" s="15" t="s">
        <v>46</v>
      </c>
      <c r="D20" s="16" t="s">
        <v>100</v>
      </c>
      <c r="E20" s="17" t="s">
        <v>20</v>
      </c>
      <c r="F20" s="18"/>
      <c r="G20" s="79"/>
      <c r="H20" s="20"/>
      <c r="I20" s="18">
        <v>30</v>
      </c>
      <c r="J20" s="19" t="s">
        <v>17</v>
      </c>
      <c r="K20" s="20">
        <v>2</v>
      </c>
      <c r="L20" s="21"/>
      <c r="M20" s="22"/>
      <c r="N20" s="17"/>
      <c r="O20" s="21"/>
      <c r="P20" s="22"/>
      <c r="Q20" s="17"/>
      <c r="R20" s="23">
        <f t="shared" si="0"/>
        <v>30</v>
      </c>
      <c r="S20" s="23">
        <f t="shared" si="1"/>
        <v>2</v>
      </c>
    </row>
    <row r="21" spans="1:19" x14ac:dyDescent="0.25">
      <c r="A21" s="214"/>
      <c r="B21" s="14">
        <v>15</v>
      </c>
      <c r="C21" s="15" t="s">
        <v>48</v>
      </c>
      <c r="D21" s="16" t="s">
        <v>100</v>
      </c>
      <c r="E21" s="17" t="s">
        <v>20</v>
      </c>
      <c r="F21" s="18">
        <v>30</v>
      </c>
      <c r="G21" s="19" t="s">
        <v>17</v>
      </c>
      <c r="H21" s="20">
        <v>2</v>
      </c>
      <c r="I21" s="18"/>
      <c r="J21" s="19"/>
      <c r="K21" s="20"/>
      <c r="L21" s="21"/>
      <c r="M21" s="22"/>
      <c r="N21" s="17"/>
      <c r="O21" s="21"/>
      <c r="P21" s="22"/>
      <c r="Q21" s="17"/>
      <c r="R21" s="23">
        <f t="shared" si="0"/>
        <v>30</v>
      </c>
      <c r="S21" s="23">
        <f t="shared" si="1"/>
        <v>2</v>
      </c>
    </row>
    <row r="22" spans="1:19" x14ac:dyDescent="0.25">
      <c r="A22" s="214"/>
      <c r="B22" s="25">
        <v>16</v>
      </c>
      <c r="C22" s="15" t="s">
        <v>50</v>
      </c>
      <c r="D22" s="16" t="s">
        <v>100</v>
      </c>
      <c r="E22" s="17" t="s">
        <v>20</v>
      </c>
      <c r="F22" s="18"/>
      <c r="G22" s="19"/>
      <c r="H22" s="20"/>
      <c r="I22" s="18"/>
      <c r="J22" s="19"/>
      <c r="K22" s="20"/>
      <c r="L22" s="21">
        <v>30</v>
      </c>
      <c r="M22" s="22" t="s">
        <v>16</v>
      </c>
      <c r="N22" s="17">
        <v>1</v>
      </c>
      <c r="O22" s="21">
        <v>30</v>
      </c>
      <c r="P22" s="22" t="s">
        <v>16</v>
      </c>
      <c r="Q22" s="17">
        <v>1</v>
      </c>
      <c r="R22" s="23">
        <f t="shared" si="0"/>
        <v>60</v>
      </c>
      <c r="S22" s="23">
        <f t="shared" si="1"/>
        <v>2</v>
      </c>
    </row>
    <row r="23" spans="1:19" x14ac:dyDescent="0.25">
      <c r="A23" s="214"/>
      <c r="B23" s="14">
        <v>17</v>
      </c>
      <c r="C23" s="15" t="s">
        <v>47</v>
      </c>
      <c r="D23" s="16" t="s">
        <v>108</v>
      </c>
      <c r="E23" s="17" t="s">
        <v>20</v>
      </c>
      <c r="F23" s="18"/>
      <c r="G23" s="19"/>
      <c r="H23" s="20"/>
      <c r="I23" s="18">
        <v>30</v>
      </c>
      <c r="J23" s="19" t="s">
        <v>16</v>
      </c>
      <c r="K23" s="20">
        <v>1</v>
      </c>
      <c r="L23" s="21"/>
      <c r="M23" s="22"/>
      <c r="N23" s="17"/>
      <c r="O23" s="21"/>
      <c r="P23" s="22"/>
      <c r="Q23" s="17"/>
      <c r="R23" s="23">
        <f t="shared" si="0"/>
        <v>30</v>
      </c>
      <c r="S23" s="23">
        <f t="shared" si="1"/>
        <v>1</v>
      </c>
    </row>
    <row r="24" spans="1:19" x14ac:dyDescent="0.25">
      <c r="A24" s="214"/>
      <c r="B24" s="14">
        <v>18</v>
      </c>
      <c r="C24" s="15" t="s">
        <v>51</v>
      </c>
      <c r="D24" s="16" t="s">
        <v>100</v>
      </c>
      <c r="E24" s="17" t="s">
        <v>20</v>
      </c>
      <c r="F24" s="18">
        <v>30</v>
      </c>
      <c r="G24" s="19" t="s">
        <v>20</v>
      </c>
      <c r="H24" s="20">
        <v>1</v>
      </c>
      <c r="I24" s="18">
        <v>30</v>
      </c>
      <c r="J24" s="19" t="s">
        <v>17</v>
      </c>
      <c r="K24" s="20">
        <v>2</v>
      </c>
      <c r="L24" s="21"/>
      <c r="M24" s="22"/>
      <c r="N24" s="17"/>
      <c r="O24" s="21"/>
      <c r="P24" s="22"/>
      <c r="Q24" s="17"/>
      <c r="R24" s="23">
        <f t="shared" si="0"/>
        <v>60</v>
      </c>
      <c r="S24" s="23">
        <f t="shared" si="1"/>
        <v>3</v>
      </c>
    </row>
    <row r="25" spans="1:19" ht="47.25" x14ac:dyDescent="0.25">
      <c r="A25" s="214"/>
      <c r="B25" s="14">
        <v>19</v>
      </c>
      <c r="C25" s="15" t="s">
        <v>66</v>
      </c>
      <c r="D25" s="16" t="s">
        <v>100</v>
      </c>
      <c r="E25" s="17" t="s">
        <v>20</v>
      </c>
      <c r="F25" s="18">
        <v>15</v>
      </c>
      <c r="G25" s="19" t="s">
        <v>20</v>
      </c>
      <c r="H25" s="20">
        <v>1</v>
      </c>
      <c r="I25" s="18">
        <v>15</v>
      </c>
      <c r="J25" s="19" t="s">
        <v>17</v>
      </c>
      <c r="K25" s="20">
        <v>2</v>
      </c>
      <c r="L25" s="21"/>
      <c r="M25" s="22"/>
      <c r="N25" s="17"/>
      <c r="O25" s="21"/>
      <c r="P25" s="22"/>
      <c r="Q25" s="17"/>
      <c r="R25" s="23">
        <f t="shared" si="0"/>
        <v>30</v>
      </c>
      <c r="S25" s="23">
        <f t="shared" si="1"/>
        <v>3</v>
      </c>
    </row>
    <row r="26" spans="1:19" ht="16.5" thickBot="1" x14ac:dyDescent="0.3">
      <c r="A26" s="214"/>
      <c r="B26" s="14">
        <v>20</v>
      </c>
      <c r="C26" s="15" t="s">
        <v>53</v>
      </c>
      <c r="D26" s="80" t="s">
        <v>100</v>
      </c>
      <c r="E26" s="56" t="s">
        <v>20</v>
      </c>
      <c r="F26" s="57"/>
      <c r="G26" s="55"/>
      <c r="H26" s="56"/>
      <c r="I26" s="57"/>
      <c r="J26" s="55"/>
      <c r="K26" s="56"/>
      <c r="L26" s="21">
        <v>30</v>
      </c>
      <c r="M26" s="22" t="s">
        <v>20</v>
      </c>
      <c r="N26" s="17">
        <v>1</v>
      </c>
      <c r="O26" s="21">
        <v>30</v>
      </c>
      <c r="P26" s="22" t="s">
        <v>17</v>
      </c>
      <c r="Q26" s="17">
        <v>2</v>
      </c>
      <c r="R26" s="42">
        <f t="shared" si="0"/>
        <v>60</v>
      </c>
      <c r="S26" s="42">
        <f t="shared" si="1"/>
        <v>3</v>
      </c>
    </row>
    <row r="27" spans="1:19" ht="30.75" customHeight="1" thickTop="1" x14ac:dyDescent="0.25">
      <c r="A27" s="218" t="s">
        <v>26</v>
      </c>
      <c r="B27" s="4">
        <v>21</v>
      </c>
      <c r="C27" s="5" t="s">
        <v>105</v>
      </c>
      <c r="D27" s="81" t="s">
        <v>100</v>
      </c>
      <c r="E27" s="82" t="s">
        <v>20</v>
      </c>
      <c r="F27" s="83">
        <v>30</v>
      </c>
      <c r="G27" s="9" t="s">
        <v>17</v>
      </c>
      <c r="H27" s="10">
        <v>2</v>
      </c>
      <c r="I27" s="8"/>
      <c r="J27" s="9"/>
      <c r="K27" s="84"/>
      <c r="L27" s="85"/>
      <c r="M27" s="12"/>
      <c r="N27" s="7"/>
      <c r="O27" s="11"/>
      <c r="P27" s="12"/>
      <c r="Q27" s="82"/>
      <c r="R27" s="13">
        <f t="shared" si="0"/>
        <v>30</v>
      </c>
      <c r="S27" s="13">
        <f t="shared" si="1"/>
        <v>2</v>
      </c>
    </row>
    <row r="28" spans="1:19" ht="16.5" customHeight="1" x14ac:dyDescent="0.25">
      <c r="A28" s="214"/>
      <c r="B28" s="14">
        <v>22</v>
      </c>
      <c r="C28" s="26" t="s">
        <v>106</v>
      </c>
      <c r="D28" s="27" t="s">
        <v>100</v>
      </c>
      <c r="E28" s="46" t="s">
        <v>20</v>
      </c>
      <c r="F28" s="47"/>
      <c r="G28" s="30"/>
      <c r="H28" s="28"/>
      <c r="I28" s="29">
        <v>30</v>
      </c>
      <c r="J28" s="30" t="s">
        <v>17</v>
      </c>
      <c r="K28" s="48">
        <v>2</v>
      </c>
      <c r="L28" s="49"/>
      <c r="M28" s="32"/>
      <c r="N28" s="33"/>
      <c r="O28" s="31"/>
      <c r="P28" s="32"/>
      <c r="Q28" s="46"/>
      <c r="R28" s="113">
        <v>30</v>
      </c>
      <c r="S28" s="113">
        <v>2</v>
      </c>
    </row>
    <row r="29" spans="1:19" x14ac:dyDescent="0.25">
      <c r="A29" s="214"/>
      <c r="B29" s="14">
        <v>23</v>
      </c>
      <c r="C29" s="15" t="s">
        <v>55</v>
      </c>
      <c r="D29" s="16" t="s">
        <v>100</v>
      </c>
      <c r="E29" s="50" t="s">
        <v>20</v>
      </c>
      <c r="F29" s="51"/>
      <c r="G29" s="19"/>
      <c r="H29" s="20"/>
      <c r="I29" s="18"/>
      <c r="J29" s="19"/>
      <c r="K29" s="52"/>
      <c r="L29" s="53">
        <v>30</v>
      </c>
      <c r="M29" s="22" t="s">
        <v>20</v>
      </c>
      <c r="N29" s="17">
        <v>1</v>
      </c>
      <c r="O29" s="21">
        <v>30</v>
      </c>
      <c r="P29" s="22" t="s">
        <v>17</v>
      </c>
      <c r="Q29" s="50">
        <v>2</v>
      </c>
      <c r="R29" s="23">
        <f t="shared" si="0"/>
        <v>60</v>
      </c>
      <c r="S29" s="23">
        <f t="shared" si="1"/>
        <v>3</v>
      </c>
    </row>
    <row r="30" spans="1:19" ht="32.25" thickBot="1" x14ac:dyDescent="0.3">
      <c r="A30" s="214"/>
      <c r="B30" s="14">
        <v>24</v>
      </c>
      <c r="C30" s="141" t="s">
        <v>56</v>
      </c>
      <c r="D30" s="103" t="s">
        <v>100</v>
      </c>
      <c r="E30" s="63" t="s">
        <v>20</v>
      </c>
      <c r="F30" s="54">
        <v>30</v>
      </c>
      <c r="G30" s="55" t="s">
        <v>20</v>
      </c>
      <c r="H30" s="56">
        <v>1</v>
      </c>
      <c r="I30" s="57">
        <v>30</v>
      </c>
      <c r="J30" s="55" t="s">
        <v>17</v>
      </c>
      <c r="K30" s="58">
        <v>2</v>
      </c>
      <c r="L30" s="59"/>
      <c r="M30" s="60"/>
      <c r="N30" s="61"/>
      <c r="O30" s="62"/>
      <c r="P30" s="60"/>
      <c r="Q30" s="63"/>
      <c r="R30" s="45">
        <f t="shared" si="0"/>
        <v>60</v>
      </c>
      <c r="S30" s="45">
        <f t="shared" si="1"/>
        <v>3</v>
      </c>
    </row>
    <row r="31" spans="1:19" ht="17.25" thickTop="1" thickBot="1" x14ac:dyDescent="0.3">
      <c r="A31" s="214"/>
      <c r="B31" s="90">
        <v>25</v>
      </c>
      <c r="C31" s="156" t="s">
        <v>98</v>
      </c>
      <c r="D31" s="157"/>
      <c r="E31" s="71"/>
      <c r="F31" s="64">
        <v>350</v>
      </c>
      <c r="G31" s="65"/>
      <c r="H31" s="66">
        <v>14</v>
      </c>
      <c r="I31" s="67">
        <v>0</v>
      </c>
      <c r="J31" s="65"/>
      <c r="K31" s="68">
        <v>0</v>
      </c>
      <c r="L31" s="69">
        <v>350</v>
      </c>
      <c r="M31" s="70"/>
      <c r="N31" s="71">
        <v>14</v>
      </c>
      <c r="O31" s="72">
        <v>200</v>
      </c>
      <c r="P31" s="70"/>
      <c r="Q31" s="71">
        <v>8</v>
      </c>
      <c r="R31" s="73">
        <f>SUM(F31,I31,L31,O31)</f>
        <v>900</v>
      </c>
      <c r="S31" s="73">
        <f>SUM(H31,K31,N31,Q31)</f>
        <v>36</v>
      </c>
    </row>
    <row r="32" spans="1:19" ht="17.25" thickTop="1" thickBot="1" x14ac:dyDescent="0.3">
      <c r="A32" s="215"/>
      <c r="B32" s="172">
        <v>26</v>
      </c>
      <c r="C32" s="166" t="s">
        <v>34</v>
      </c>
      <c r="D32" s="167" t="s">
        <v>108</v>
      </c>
      <c r="E32" s="165" t="s">
        <v>20</v>
      </c>
      <c r="F32" s="87">
        <v>30</v>
      </c>
      <c r="G32" s="38" t="s">
        <v>16</v>
      </c>
      <c r="H32" s="39">
        <v>2</v>
      </c>
      <c r="I32" s="37">
        <v>30</v>
      </c>
      <c r="J32" s="38" t="s">
        <v>17</v>
      </c>
      <c r="K32" s="88">
        <v>3</v>
      </c>
      <c r="L32" s="89"/>
      <c r="M32" s="41"/>
      <c r="N32" s="36"/>
      <c r="O32" s="40"/>
      <c r="P32" s="41"/>
      <c r="Q32" s="86"/>
      <c r="R32" s="42">
        <f>SUM(F32,I32,L32,O32)</f>
        <v>60</v>
      </c>
      <c r="S32" s="42">
        <f>SUM(H32,K32,N32,Q32)</f>
        <v>5</v>
      </c>
    </row>
    <row r="33" spans="1:19" ht="16.5" customHeight="1" thickTop="1" thickBot="1" x14ac:dyDescent="0.3">
      <c r="A33" s="107"/>
      <c r="B33" s="90"/>
      <c r="C33" s="108"/>
      <c r="D33" s="108"/>
      <c r="E33" s="109"/>
      <c r="F33" s="74">
        <f>SUM(F7:F32)</f>
        <v>660</v>
      </c>
      <c r="G33" s="74"/>
      <c r="H33" s="110">
        <f>SUM(H7:H32)</f>
        <v>30</v>
      </c>
      <c r="I33" s="74">
        <f>SUM(I7:I32)</f>
        <v>385</v>
      </c>
      <c r="J33" s="74"/>
      <c r="K33" s="110">
        <f>SUM(K7:K32)</f>
        <v>30</v>
      </c>
      <c r="L33" s="75">
        <f>SUM(L7:L32)</f>
        <v>575</v>
      </c>
      <c r="M33" s="75"/>
      <c r="N33" s="76">
        <f>SUM(N7:N32)</f>
        <v>30</v>
      </c>
      <c r="O33" s="75">
        <f>SUM(O7:O32)</f>
        <v>390</v>
      </c>
      <c r="P33" s="75"/>
      <c r="Q33" s="76">
        <f>SUM(Q7:Q32)</f>
        <v>30</v>
      </c>
      <c r="R33" s="77">
        <f>SUM(R7:R32)</f>
        <v>2010</v>
      </c>
      <c r="S33" s="77">
        <f t="shared" si="1"/>
        <v>120</v>
      </c>
    </row>
    <row r="34" spans="1:19" ht="16.5" thickTop="1" x14ac:dyDescent="0.25">
      <c r="B34" s="91"/>
    </row>
  </sheetData>
  <mergeCells count="23">
    <mergeCell ref="A12:A26"/>
    <mergeCell ref="F5:H5"/>
    <mergeCell ref="O5:Q5"/>
    <mergeCell ref="L3:Q3"/>
    <mergeCell ref="F4:K4"/>
    <mergeCell ref="L4:Q4"/>
    <mergeCell ref="A7:A11"/>
    <mergeCell ref="A27:A32"/>
    <mergeCell ref="S1:S6"/>
    <mergeCell ref="A2:A6"/>
    <mergeCell ref="B2:B6"/>
    <mergeCell ref="C2:C6"/>
    <mergeCell ref="D2:D6"/>
    <mergeCell ref="A1:E1"/>
    <mergeCell ref="F1:K1"/>
    <mergeCell ref="L1:Q1"/>
    <mergeCell ref="R1:R6"/>
    <mergeCell ref="E2:E6"/>
    <mergeCell ref="F2:K2"/>
    <mergeCell ref="L2:Q2"/>
    <mergeCell ref="F3:K3"/>
    <mergeCell ref="I5:K5"/>
    <mergeCell ref="L5:N5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zoomScaleNormal="100" workbookViewId="0">
      <selection activeCell="W12" sqref="W12"/>
    </sheetView>
  </sheetViews>
  <sheetFormatPr defaultRowHeight="15.75" x14ac:dyDescent="0.25"/>
  <cols>
    <col min="1" max="1" width="4.42578125" style="137" customWidth="1"/>
    <col min="2" max="2" width="4" style="137" customWidth="1"/>
    <col min="3" max="3" width="23.7109375" style="137" customWidth="1"/>
    <col min="4" max="4" width="6.28515625" style="137" customWidth="1"/>
    <col min="5" max="5" width="6" style="137" customWidth="1"/>
    <col min="6" max="16384" width="9.140625" style="137"/>
  </cols>
  <sheetData>
    <row r="1" spans="1:19" ht="17.25" thickTop="1" thickBot="1" x14ac:dyDescent="0.3">
      <c r="A1" s="232" t="s">
        <v>96</v>
      </c>
      <c r="B1" s="233"/>
      <c r="C1" s="233"/>
      <c r="D1" s="233"/>
      <c r="E1" s="234"/>
      <c r="F1" s="205" t="s">
        <v>4</v>
      </c>
      <c r="G1" s="206"/>
      <c r="H1" s="206"/>
      <c r="I1" s="206"/>
      <c r="J1" s="206"/>
      <c r="K1" s="207"/>
      <c r="L1" s="193" t="s">
        <v>5</v>
      </c>
      <c r="M1" s="194"/>
      <c r="N1" s="194"/>
      <c r="O1" s="194"/>
      <c r="P1" s="194"/>
      <c r="Q1" s="195"/>
      <c r="R1" s="223" t="s">
        <v>8</v>
      </c>
      <c r="S1" s="223" t="s">
        <v>9</v>
      </c>
    </row>
    <row r="2" spans="1:19" ht="16.5" thickTop="1" x14ac:dyDescent="0.25">
      <c r="A2" s="214" t="s">
        <v>23</v>
      </c>
      <c r="B2" s="216" t="s">
        <v>0</v>
      </c>
      <c r="C2" s="216" t="s">
        <v>1</v>
      </c>
      <c r="D2" s="219" t="s">
        <v>2</v>
      </c>
      <c r="E2" s="221" t="s">
        <v>3</v>
      </c>
      <c r="F2" s="208" t="s">
        <v>7</v>
      </c>
      <c r="G2" s="209"/>
      <c r="H2" s="209"/>
      <c r="I2" s="209"/>
      <c r="J2" s="209"/>
      <c r="K2" s="210"/>
      <c r="L2" s="196" t="s">
        <v>7</v>
      </c>
      <c r="M2" s="197"/>
      <c r="N2" s="197"/>
      <c r="O2" s="197"/>
      <c r="P2" s="197"/>
      <c r="Q2" s="198"/>
      <c r="R2" s="224"/>
      <c r="S2" s="224"/>
    </row>
    <row r="3" spans="1:19" x14ac:dyDescent="0.25">
      <c r="A3" s="214"/>
      <c r="B3" s="216"/>
      <c r="C3" s="216"/>
      <c r="D3" s="219"/>
      <c r="E3" s="221"/>
      <c r="F3" s="208"/>
      <c r="G3" s="209"/>
      <c r="H3" s="209"/>
      <c r="I3" s="209"/>
      <c r="J3" s="209"/>
      <c r="K3" s="210"/>
      <c r="L3" s="226"/>
      <c r="M3" s="227"/>
      <c r="N3" s="227"/>
      <c r="O3" s="227"/>
      <c r="P3" s="227"/>
      <c r="Q3" s="228"/>
      <c r="R3" s="224"/>
      <c r="S3" s="224"/>
    </row>
    <row r="4" spans="1:19" ht="16.5" thickBot="1" x14ac:dyDescent="0.3">
      <c r="A4" s="214"/>
      <c r="B4" s="216"/>
      <c r="C4" s="216"/>
      <c r="D4" s="219"/>
      <c r="E4" s="221"/>
      <c r="F4" s="211"/>
      <c r="G4" s="212"/>
      <c r="H4" s="212"/>
      <c r="I4" s="212"/>
      <c r="J4" s="212"/>
      <c r="K4" s="213"/>
      <c r="L4" s="229"/>
      <c r="M4" s="230"/>
      <c r="N4" s="230"/>
      <c r="O4" s="230"/>
      <c r="P4" s="230"/>
      <c r="Q4" s="231"/>
      <c r="R4" s="224"/>
      <c r="S4" s="224"/>
    </row>
    <row r="5" spans="1:19" ht="17.25" thickTop="1" thickBot="1" x14ac:dyDescent="0.3">
      <c r="A5" s="214"/>
      <c r="B5" s="216"/>
      <c r="C5" s="216"/>
      <c r="D5" s="219"/>
      <c r="E5" s="221"/>
      <c r="F5" s="187" t="s">
        <v>10</v>
      </c>
      <c r="G5" s="188"/>
      <c r="H5" s="189"/>
      <c r="I5" s="187" t="s">
        <v>11</v>
      </c>
      <c r="J5" s="188"/>
      <c r="K5" s="189"/>
      <c r="L5" s="190" t="s">
        <v>12</v>
      </c>
      <c r="M5" s="191"/>
      <c r="N5" s="192"/>
      <c r="O5" s="190" t="s">
        <v>13</v>
      </c>
      <c r="P5" s="191"/>
      <c r="Q5" s="192"/>
      <c r="R5" s="224"/>
      <c r="S5" s="224"/>
    </row>
    <row r="6" spans="1:19" ht="16.5" thickBot="1" x14ac:dyDescent="0.3">
      <c r="A6" s="214"/>
      <c r="B6" s="217"/>
      <c r="C6" s="217"/>
      <c r="D6" s="220"/>
      <c r="E6" s="222"/>
      <c r="F6" s="2" t="s">
        <v>27</v>
      </c>
      <c r="G6" s="2" t="s">
        <v>28</v>
      </c>
      <c r="H6" s="3" t="s">
        <v>9</v>
      </c>
      <c r="I6" s="2" t="s">
        <v>27</v>
      </c>
      <c r="J6" s="2" t="s">
        <v>28</v>
      </c>
      <c r="K6" s="3" t="s">
        <v>9</v>
      </c>
      <c r="L6" s="2" t="s">
        <v>27</v>
      </c>
      <c r="M6" s="2" t="s">
        <v>28</v>
      </c>
      <c r="N6" s="3" t="s">
        <v>9</v>
      </c>
      <c r="O6" s="2" t="s">
        <v>27</v>
      </c>
      <c r="P6" s="2" t="s">
        <v>28</v>
      </c>
      <c r="Q6" s="3" t="s">
        <v>9</v>
      </c>
      <c r="R6" s="225"/>
      <c r="S6" s="225"/>
    </row>
    <row r="7" spans="1:19" ht="16.5" thickTop="1" x14ac:dyDescent="0.25">
      <c r="A7" s="223" t="s">
        <v>24</v>
      </c>
      <c r="B7" s="92">
        <v>1</v>
      </c>
      <c r="C7" s="93" t="s">
        <v>32</v>
      </c>
      <c r="D7" s="6" t="s">
        <v>100</v>
      </c>
      <c r="E7" s="7" t="s">
        <v>102</v>
      </c>
      <c r="F7" s="8">
        <v>30</v>
      </c>
      <c r="G7" s="9" t="s">
        <v>17</v>
      </c>
      <c r="H7" s="10">
        <v>2</v>
      </c>
      <c r="I7" s="8">
        <v>30</v>
      </c>
      <c r="J7" s="9" t="s">
        <v>17</v>
      </c>
      <c r="K7" s="10">
        <v>2</v>
      </c>
      <c r="L7" s="11">
        <v>30</v>
      </c>
      <c r="M7" s="12" t="s">
        <v>17</v>
      </c>
      <c r="N7" s="7">
        <v>4</v>
      </c>
      <c r="O7" s="11">
        <v>30</v>
      </c>
      <c r="P7" s="12" t="s">
        <v>20</v>
      </c>
      <c r="Q7" s="7">
        <v>5</v>
      </c>
      <c r="R7" s="13">
        <f>SUM(F7,I7,L7,O7)</f>
        <v>120</v>
      </c>
      <c r="S7" s="13">
        <f>SUM(H7,K7,N7,Q7)</f>
        <v>13</v>
      </c>
    </row>
    <row r="8" spans="1:19" x14ac:dyDescent="0.25">
      <c r="A8" s="224"/>
      <c r="B8" s="94">
        <v>2</v>
      </c>
      <c r="C8" s="95" t="s">
        <v>57</v>
      </c>
      <c r="D8" s="16" t="s">
        <v>100</v>
      </c>
      <c r="E8" s="17" t="s">
        <v>102</v>
      </c>
      <c r="F8" s="18">
        <v>15</v>
      </c>
      <c r="G8" s="19" t="s">
        <v>17</v>
      </c>
      <c r="H8" s="20">
        <v>1</v>
      </c>
      <c r="I8" s="18">
        <v>15</v>
      </c>
      <c r="J8" s="19" t="s">
        <v>17</v>
      </c>
      <c r="K8" s="20">
        <v>1</v>
      </c>
      <c r="L8" s="21">
        <v>30</v>
      </c>
      <c r="M8" s="22" t="s">
        <v>17</v>
      </c>
      <c r="N8" s="17">
        <v>2</v>
      </c>
      <c r="O8" s="21">
        <v>30</v>
      </c>
      <c r="P8" s="22" t="s">
        <v>17</v>
      </c>
      <c r="Q8" s="17">
        <v>2</v>
      </c>
      <c r="R8" s="23">
        <f>SUM(F8,I8,L8,O8)</f>
        <v>90</v>
      </c>
      <c r="S8" s="23">
        <f>SUM(H8,K8,N8,Q8)</f>
        <v>6</v>
      </c>
    </row>
    <row r="9" spans="1:19" ht="31.5" x14ac:dyDescent="0.25">
      <c r="A9" s="224"/>
      <c r="B9" s="94">
        <v>3</v>
      </c>
      <c r="C9" s="95" t="s">
        <v>33</v>
      </c>
      <c r="D9" s="16" t="s">
        <v>100</v>
      </c>
      <c r="E9" s="17" t="s">
        <v>20</v>
      </c>
      <c r="F9" s="18">
        <v>20</v>
      </c>
      <c r="G9" s="19" t="s">
        <v>20</v>
      </c>
      <c r="H9" s="20">
        <v>1</v>
      </c>
      <c r="I9" s="18">
        <v>25</v>
      </c>
      <c r="J9" s="19" t="s">
        <v>20</v>
      </c>
      <c r="K9" s="20">
        <v>1</v>
      </c>
      <c r="L9" s="21">
        <v>20</v>
      </c>
      <c r="M9" s="22" t="s">
        <v>20</v>
      </c>
      <c r="N9" s="17">
        <v>1</v>
      </c>
      <c r="O9" s="21">
        <v>25</v>
      </c>
      <c r="P9" s="22" t="s">
        <v>20</v>
      </c>
      <c r="Q9" s="17">
        <v>1</v>
      </c>
      <c r="R9" s="23">
        <f t="shared" ref="R9:R18" si="0">SUM(F9,I9,L9,O9)</f>
        <v>90</v>
      </c>
      <c r="S9" s="23">
        <f t="shared" ref="S9:S19" si="1">SUM(H9,K9,N9,Q9)</f>
        <v>4</v>
      </c>
    </row>
    <row r="10" spans="1:19" x14ac:dyDescent="0.25">
      <c r="A10" s="224"/>
      <c r="B10" s="94">
        <v>4</v>
      </c>
      <c r="C10" s="95" t="s">
        <v>18</v>
      </c>
      <c r="D10" s="16" t="s">
        <v>107</v>
      </c>
      <c r="E10" s="17" t="s">
        <v>20</v>
      </c>
      <c r="F10" s="18">
        <v>15</v>
      </c>
      <c r="G10" s="19" t="s">
        <v>16</v>
      </c>
      <c r="H10" s="20">
        <v>1</v>
      </c>
      <c r="I10" s="18">
        <v>15</v>
      </c>
      <c r="J10" s="19" t="s">
        <v>17</v>
      </c>
      <c r="K10" s="20">
        <v>2</v>
      </c>
      <c r="L10" s="21"/>
      <c r="M10" s="22"/>
      <c r="N10" s="17"/>
      <c r="O10" s="21"/>
      <c r="P10" s="22"/>
      <c r="Q10" s="17"/>
      <c r="R10" s="23">
        <f t="shared" si="0"/>
        <v>30</v>
      </c>
      <c r="S10" s="23">
        <f t="shared" si="1"/>
        <v>3</v>
      </c>
    </row>
    <row r="11" spans="1:19" x14ac:dyDescent="0.25">
      <c r="A11" s="224"/>
      <c r="B11" s="94">
        <v>5</v>
      </c>
      <c r="C11" s="96" t="s">
        <v>58</v>
      </c>
      <c r="D11" s="16" t="s">
        <v>100</v>
      </c>
      <c r="E11" s="17" t="s">
        <v>20</v>
      </c>
      <c r="F11" s="18">
        <v>15</v>
      </c>
      <c r="G11" s="19" t="s">
        <v>16</v>
      </c>
      <c r="H11" s="20">
        <v>1</v>
      </c>
      <c r="I11" s="18">
        <v>15</v>
      </c>
      <c r="J11" s="19" t="s">
        <v>16</v>
      </c>
      <c r="K11" s="20">
        <v>1</v>
      </c>
      <c r="L11" s="21">
        <v>15</v>
      </c>
      <c r="M11" s="22" t="s">
        <v>16</v>
      </c>
      <c r="N11" s="17">
        <v>1</v>
      </c>
      <c r="O11" s="21">
        <v>15</v>
      </c>
      <c r="P11" s="22" t="s">
        <v>16</v>
      </c>
      <c r="Q11" s="17">
        <v>1</v>
      </c>
      <c r="R11" s="23">
        <f t="shared" si="0"/>
        <v>60</v>
      </c>
      <c r="S11" s="23">
        <f t="shared" si="1"/>
        <v>4</v>
      </c>
    </row>
    <row r="12" spans="1:19" x14ac:dyDescent="0.25">
      <c r="A12" s="224"/>
      <c r="B12" s="94">
        <v>6</v>
      </c>
      <c r="C12" s="96" t="s">
        <v>99</v>
      </c>
      <c r="D12" s="16" t="s">
        <v>100</v>
      </c>
      <c r="E12" s="17" t="s">
        <v>20</v>
      </c>
      <c r="F12" s="18"/>
      <c r="G12" s="19"/>
      <c r="H12" s="20"/>
      <c r="I12" s="18"/>
      <c r="J12" s="19"/>
      <c r="K12" s="20"/>
      <c r="L12" s="21">
        <v>15</v>
      </c>
      <c r="M12" s="22" t="s">
        <v>16</v>
      </c>
      <c r="N12" s="17">
        <v>1</v>
      </c>
      <c r="O12" s="21">
        <v>15</v>
      </c>
      <c r="P12" s="22" t="s">
        <v>16</v>
      </c>
      <c r="Q12" s="17">
        <v>1</v>
      </c>
      <c r="R12" s="23">
        <f t="shared" si="0"/>
        <v>30</v>
      </c>
      <c r="S12" s="23">
        <f t="shared" si="1"/>
        <v>2</v>
      </c>
    </row>
    <row r="13" spans="1:19" x14ac:dyDescent="0.25">
      <c r="A13" s="224"/>
      <c r="B13" s="94">
        <v>7</v>
      </c>
      <c r="C13" s="96" t="s">
        <v>41</v>
      </c>
      <c r="D13" s="16" t="s">
        <v>101</v>
      </c>
      <c r="E13" s="17" t="s">
        <v>102</v>
      </c>
      <c r="F13" s="18"/>
      <c r="G13" s="19"/>
      <c r="H13" s="20"/>
      <c r="I13" s="18"/>
      <c r="J13" s="19"/>
      <c r="K13" s="20"/>
      <c r="L13" s="21"/>
      <c r="M13" s="22"/>
      <c r="N13" s="17"/>
      <c r="O13" s="21">
        <v>4</v>
      </c>
      <c r="P13" s="22" t="s">
        <v>20</v>
      </c>
      <c r="Q13" s="17">
        <v>2</v>
      </c>
      <c r="R13" s="23">
        <f>SUM(F13,I13,L13,O13)</f>
        <v>4</v>
      </c>
      <c r="S13" s="23">
        <f>SUM(H13,K13,N13,Q13)</f>
        <v>2</v>
      </c>
    </row>
    <row r="14" spans="1:19" ht="31.5" x14ac:dyDescent="0.25">
      <c r="A14" s="224"/>
      <c r="B14" s="94">
        <v>8</v>
      </c>
      <c r="C14" s="95" t="s">
        <v>59</v>
      </c>
      <c r="D14" s="16" t="s">
        <v>108</v>
      </c>
      <c r="E14" s="17" t="s">
        <v>102</v>
      </c>
      <c r="F14" s="18">
        <v>15</v>
      </c>
      <c r="G14" s="19" t="s">
        <v>20</v>
      </c>
      <c r="H14" s="20">
        <v>1</v>
      </c>
      <c r="I14" s="18">
        <v>15</v>
      </c>
      <c r="J14" s="19" t="s">
        <v>16</v>
      </c>
      <c r="K14" s="20">
        <v>1</v>
      </c>
      <c r="L14" s="21"/>
      <c r="M14" s="22"/>
      <c r="N14" s="17"/>
      <c r="O14" s="21"/>
      <c r="P14" s="22"/>
      <c r="Q14" s="17"/>
      <c r="R14" s="23">
        <f t="shared" si="0"/>
        <v>30</v>
      </c>
      <c r="S14" s="23">
        <f t="shared" si="1"/>
        <v>2</v>
      </c>
    </row>
    <row r="15" spans="1:19" x14ac:dyDescent="0.25">
      <c r="A15" s="224"/>
      <c r="B15" s="97">
        <v>9</v>
      </c>
      <c r="C15" s="98" t="s">
        <v>60</v>
      </c>
      <c r="D15" s="43" t="s">
        <v>107</v>
      </c>
      <c r="E15" s="33" t="s">
        <v>20</v>
      </c>
      <c r="F15" s="29"/>
      <c r="G15" s="30"/>
      <c r="H15" s="28"/>
      <c r="I15" s="29">
        <v>15</v>
      </c>
      <c r="J15" s="30" t="s">
        <v>20</v>
      </c>
      <c r="K15" s="28">
        <v>1</v>
      </c>
      <c r="L15" s="31"/>
      <c r="M15" s="32"/>
      <c r="N15" s="33"/>
      <c r="O15" s="31"/>
      <c r="P15" s="32"/>
      <c r="Q15" s="33"/>
      <c r="R15" s="23">
        <f t="shared" si="0"/>
        <v>15</v>
      </c>
      <c r="S15" s="23">
        <f t="shared" si="1"/>
        <v>1</v>
      </c>
    </row>
    <row r="16" spans="1:19" x14ac:dyDescent="0.25">
      <c r="A16" s="224"/>
      <c r="B16" s="94">
        <v>10</v>
      </c>
      <c r="C16" s="95" t="s">
        <v>61</v>
      </c>
      <c r="D16" s="16" t="s">
        <v>107</v>
      </c>
      <c r="E16" s="17" t="s">
        <v>20</v>
      </c>
      <c r="F16" s="18">
        <v>15</v>
      </c>
      <c r="G16" s="19" t="s">
        <v>20</v>
      </c>
      <c r="H16" s="20">
        <v>1</v>
      </c>
      <c r="I16" s="18"/>
      <c r="J16" s="19"/>
      <c r="K16" s="20"/>
      <c r="L16" s="21"/>
      <c r="M16" s="22"/>
      <c r="N16" s="17"/>
      <c r="O16" s="21"/>
      <c r="P16" s="22"/>
      <c r="Q16" s="17"/>
      <c r="R16" s="23">
        <f t="shared" si="0"/>
        <v>15</v>
      </c>
      <c r="S16" s="23">
        <f t="shared" si="1"/>
        <v>1</v>
      </c>
    </row>
    <row r="17" spans="1:19" x14ac:dyDescent="0.25">
      <c r="A17" s="224"/>
      <c r="B17" s="94">
        <v>11</v>
      </c>
      <c r="C17" s="95" t="s">
        <v>62</v>
      </c>
      <c r="D17" s="16" t="s">
        <v>107</v>
      </c>
      <c r="E17" s="17" t="s">
        <v>20</v>
      </c>
      <c r="F17" s="18"/>
      <c r="G17" s="19"/>
      <c r="H17" s="20"/>
      <c r="I17" s="18"/>
      <c r="J17" s="19"/>
      <c r="K17" s="20"/>
      <c r="L17" s="21">
        <v>15</v>
      </c>
      <c r="M17" s="22" t="s">
        <v>20</v>
      </c>
      <c r="N17" s="17">
        <v>1</v>
      </c>
      <c r="O17" s="21"/>
      <c r="P17" s="22"/>
      <c r="Q17" s="17"/>
      <c r="R17" s="23">
        <f t="shared" si="0"/>
        <v>15</v>
      </c>
      <c r="S17" s="23">
        <f t="shared" si="1"/>
        <v>1</v>
      </c>
    </row>
    <row r="18" spans="1:19" x14ac:dyDescent="0.25">
      <c r="A18" s="224"/>
      <c r="B18" s="94">
        <v>12</v>
      </c>
      <c r="C18" s="95" t="s">
        <v>63</v>
      </c>
      <c r="D18" s="16" t="s">
        <v>108</v>
      </c>
      <c r="E18" s="17" t="s">
        <v>102</v>
      </c>
      <c r="F18" s="18"/>
      <c r="G18" s="19"/>
      <c r="H18" s="20"/>
      <c r="I18" s="18"/>
      <c r="J18" s="19"/>
      <c r="K18" s="20"/>
      <c r="L18" s="21">
        <v>7.5</v>
      </c>
      <c r="M18" s="22" t="s">
        <v>16</v>
      </c>
      <c r="N18" s="17">
        <v>1</v>
      </c>
      <c r="O18" s="21">
        <v>7.5</v>
      </c>
      <c r="P18" s="22" t="s">
        <v>16</v>
      </c>
      <c r="Q18" s="17">
        <v>1</v>
      </c>
      <c r="R18" s="23">
        <f t="shared" si="0"/>
        <v>15</v>
      </c>
      <c r="S18" s="23">
        <f t="shared" si="1"/>
        <v>2</v>
      </c>
    </row>
    <row r="19" spans="1:19" ht="16.5" thickBot="1" x14ac:dyDescent="0.3">
      <c r="A19" s="225"/>
      <c r="B19" s="99">
        <v>13</v>
      </c>
      <c r="C19" s="100" t="s">
        <v>64</v>
      </c>
      <c r="D19" s="35" t="s">
        <v>100</v>
      </c>
      <c r="E19" s="36" t="s">
        <v>20</v>
      </c>
      <c r="F19" s="37">
        <v>10</v>
      </c>
      <c r="G19" s="38" t="s">
        <v>20</v>
      </c>
      <c r="H19" s="39">
        <v>1</v>
      </c>
      <c r="I19" s="37">
        <v>10</v>
      </c>
      <c r="J19" s="38" t="s">
        <v>20</v>
      </c>
      <c r="K19" s="39">
        <v>1</v>
      </c>
      <c r="L19" s="40">
        <v>10</v>
      </c>
      <c r="M19" s="41" t="s">
        <v>20</v>
      </c>
      <c r="N19" s="36">
        <v>1</v>
      </c>
      <c r="O19" s="40">
        <v>10</v>
      </c>
      <c r="P19" s="41" t="s">
        <v>20</v>
      </c>
      <c r="Q19" s="36">
        <v>1</v>
      </c>
      <c r="R19" s="42">
        <f>SUM(F19,I19,L19,O19)</f>
        <v>40</v>
      </c>
      <c r="S19" s="42">
        <f t="shared" si="1"/>
        <v>4</v>
      </c>
    </row>
    <row r="20" spans="1:19" ht="32.25" thickTop="1" x14ac:dyDescent="0.25">
      <c r="A20" s="218" t="s">
        <v>25</v>
      </c>
      <c r="B20" s="25">
        <v>14</v>
      </c>
      <c r="C20" s="98" t="s">
        <v>65</v>
      </c>
      <c r="D20" s="43" t="s">
        <v>100</v>
      </c>
      <c r="E20" s="33" t="s">
        <v>102</v>
      </c>
      <c r="F20" s="29">
        <v>15</v>
      </c>
      <c r="G20" s="30" t="s">
        <v>20</v>
      </c>
      <c r="H20" s="28">
        <v>1</v>
      </c>
      <c r="I20" s="29">
        <v>15</v>
      </c>
      <c r="J20" s="30" t="s">
        <v>16</v>
      </c>
      <c r="K20" s="28">
        <v>2</v>
      </c>
      <c r="L20" s="31"/>
      <c r="M20" s="32"/>
      <c r="N20" s="33"/>
      <c r="O20" s="31"/>
      <c r="P20" s="32"/>
      <c r="Q20" s="33"/>
      <c r="R20" s="13">
        <f>SUM(F20,I20,L20,O20)</f>
        <v>30</v>
      </c>
      <c r="S20" s="113">
        <f>SUM(H20,K20,N20,Q20)</f>
        <v>3</v>
      </c>
    </row>
    <row r="21" spans="1:19" ht="31.5" x14ac:dyDescent="0.25">
      <c r="A21" s="214"/>
      <c r="B21" s="14">
        <v>15</v>
      </c>
      <c r="C21" s="95" t="s">
        <v>45</v>
      </c>
      <c r="D21" s="16" t="s">
        <v>100</v>
      </c>
      <c r="E21" s="17" t="s">
        <v>20</v>
      </c>
      <c r="F21" s="21">
        <v>30</v>
      </c>
      <c r="G21" s="22" t="s">
        <v>16</v>
      </c>
      <c r="H21" s="17">
        <v>1</v>
      </c>
      <c r="I21" s="21">
        <v>30</v>
      </c>
      <c r="J21" s="22" t="s">
        <v>17</v>
      </c>
      <c r="K21" s="17">
        <v>2</v>
      </c>
      <c r="L21" s="21"/>
      <c r="M21" s="22"/>
      <c r="N21" s="17"/>
      <c r="O21" s="21"/>
      <c r="P21" s="22"/>
      <c r="Q21" s="17"/>
      <c r="R21" s="23">
        <f t="shared" ref="R21:R27" si="2">SUM(F21,I21,L21,O21)</f>
        <v>60</v>
      </c>
      <c r="S21" s="23">
        <f t="shared" ref="S21:S28" si="3">SUM(H21,K21,N21,Q21)</f>
        <v>3</v>
      </c>
    </row>
    <row r="22" spans="1:19" x14ac:dyDescent="0.25">
      <c r="A22" s="214"/>
      <c r="B22" s="14">
        <v>16</v>
      </c>
      <c r="C22" s="95" t="s">
        <v>47</v>
      </c>
      <c r="D22" s="16" t="s">
        <v>100</v>
      </c>
      <c r="E22" s="17" t="s">
        <v>20</v>
      </c>
      <c r="F22" s="18"/>
      <c r="G22" s="19"/>
      <c r="H22" s="20"/>
      <c r="I22" s="18">
        <v>30</v>
      </c>
      <c r="J22" s="19" t="s">
        <v>16</v>
      </c>
      <c r="K22" s="20">
        <v>1</v>
      </c>
      <c r="L22" s="21"/>
      <c r="M22" s="22"/>
      <c r="N22" s="17"/>
      <c r="O22" s="21"/>
      <c r="P22" s="22"/>
      <c r="Q22" s="17"/>
      <c r="R22" s="23">
        <f t="shared" si="2"/>
        <v>30</v>
      </c>
      <c r="S22" s="23">
        <f t="shared" si="3"/>
        <v>1</v>
      </c>
    </row>
    <row r="23" spans="1:19" x14ac:dyDescent="0.25">
      <c r="A23" s="214"/>
      <c r="B23" s="14">
        <v>17</v>
      </c>
      <c r="C23" s="95" t="s">
        <v>50</v>
      </c>
      <c r="D23" s="16" t="s">
        <v>100</v>
      </c>
      <c r="E23" s="17" t="s">
        <v>20</v>
      </c>
      <c r="F23" s="18"/>
      <c r="G23" s="19"/>
      <c r="H23" s="20"/>
      <c r="I23" s="18"/>
      <c r="J23" s="19"/>
      <c r="K23" s="20"/>
      <c r="L23" s="21">
        <v>30</v>
      </c>
      <c r="M23" s="22" t="s">
        <v>16</v>
      </c>
      <c r="N23" s="17">
        <v>1</v>
      </c>
      <c r="O23" s="21">
        <v>30</v>
      </c>
      <c r="P23" s="22" t="s">
        <v>16</v>
      </c>
      <c r="Q23" s="17">
        <v>1</v>
      </c>
      <c r="R23" s="23">
        <f t="shared" si="2"/>
        <v>60</v>
      </c>
      <c r="S23" s="23">
        <f t="shared" si="3"/>
        <v>2</v>
      </c>
    </row>
    <row r="24" spans="1:19" x14ac:dyDescent="0.25">
      <c r="A24" s="214"/>
      <c r="B24" s="14">
        <v>18</v>
      </c>
      <c r="C24" s="95" t="s">
        <v>51</v>
      </c>
      <c r="D24" s="16" t="s">
        <v>100</v>
      </c>
      <c r="E24" s="17" t="s">
        <v>20</v>
      </c>
      <c r="F24" s="18">
        <v>30</v>
      </c>
      <c r="G24" s="19" t="s">
        <v>20</v>
      </c>
      <c r="H24" s="20">
        <v>1</v>
      </c>
      <c r="I24" s="18">
        <v>30</v>
      </c>
      <c r="J24" s="19" t="s">
        <v>17</v>
      </c>
      <c r="K24" s="20">
        <v>2</v>
      </c>
      <c r="L24" s="21"/>
      <c r="M24" s="22"/>
      <c r="N24" s="17"/>
      <c r="O24" s="21"/>
      <c r="P24" s="22"/>
      <c r="Q24" s="17"/>
      <c r="R24" s="23">
        <f t="shared" si="2"/>
        <v>60</v>
      </c>
      <c r="S24" s="23">
        <f t="shared" si="3"/>
        <v>3</v>
      </c>
    </row>
    <row r="25" spans="1:19" ht="47.25" x14ac:dyDescent="0.25">
      <c r="A25" s="214"/>
      <c r="B25" s="14">
        <v>19</v>
      </c>
      <c r="C25" s="95" t="s">
        <v>66</v>
      </c>
      <c r="D25" s="16" t="s">
        <v>108</v>
      </c>
      <c r="E25" s="17" t="s">
        <v>20</v>
      </c>
      <c r="F25" s="18">
        <v>15</v>
      </c>
      <c r="G25" s="19" t="s">
        <v>20</v>
      </c>
      <c r="H25" s="20">
        <v>1</v>
      </c>
      <c r="I25" s="18">
        <v>15</v>
      </c>
      <c r="J25" s="19" t="s">
        <v>17</v>
      </c>
      <c r="K25" s="20">
        <v>2</v>
      </c>
      <c r="L25" s="21"/>
      <c r="M25" s="22"/>
      <c r="N25" s="17"/>
      <c r="O25" s="21"/>
      <c r="P25" s="22"/>
      <c r="Q25" s="17"/>
      <c r="R25" s="23">
        <f t="shared" si="2"/>
        <v>30</v>
      </c>
      <c r="S25" s="23">
        <f t="shared" si="3"/>
        <v>3</v>
      </c>
    </row>
    <row r="26" spans="1:19" x14ac:dyDescent="0.25">
      <c r="A26" s="214"/>
      <c r="B26" s="14">
        <v>20</v>
      </c>
      <c r="C26" s="95" t="s">
        <v>53</v>
      </c>
      <c r="D26" s="16" t="s">
        <v>100</v>
      </c>
      <c r="E26" s="17" t="s">
        <v>20</v>
      </c>
      <c r="F26" s="18"/>
      <c r="G26" s="19"/>
      <c r="H26" s="20"/>
      <c r="I26" s="18"/>
      <c r="J26" s="19"/>
      <c r="K26" s="20"/>
      <c r="L26" s="21">
        <v>30</v>
      </c>
      <c r="M26" s="22" t="s">
        <v>20</v>
      </c>
      <c r="N26" s="17">
        <v>1</v>
      </c>
      <c r="O26" s="21">
        <v>30</v>
      </c>
      <c r="P26" s="22" t="s">
        <v>17</v>
      </c>
      <c r="Q26" s="17">
        <v>2</v>
      </c>
      <c r="R26" s="23">
        <f t="shared" si="2"/>
        <v>60</v>
      </c>
      <c r="S26" s="23">
        <f t="shared" si="3"/>
        <v>3</v>
      </c>
    </row>
    <row r="27" spans="1:19" x14ac:dyDescent="0.25">
      <c r="A27" s="214"/>
      <c r="B27" s="101">
        <v>21</v>
      </c>
      <c r="C27" s="102" t="s">
        <v>67</v>
      </c>
      <c r="D27" s="103" t="s">
        <v>100</v>
      </c>
      <c r="E27" s="61" t="s">
        <v>20</v>
      </c>
      <c r="F27" s="57"/>
      <c r="G27" s="55"/>
      <c r="H27" s="56"/>
      <c r="I27" s="57">
        <v>30</v>
      </c>
      <c r="J27" s="55" t="s">
        <v>16</v>
      </c>
      <c r="K27" s="56">
        <v>2</v>
      </c>
      <c r="L27" s="62"/>
      <c r="M27" s="60"/>
      <c r="N27" s="61"/>
      <c r="O27" s="62"/>
      <c r="P27" s="60"/>
      <c r="Q27" s="61"/>
      <c r="R27" s="23">
        <f t="shared" si="2"/>
        <v>30</v>
      </c>
      <c r="S27" s="23">
        <f t="shared" si="3"/>
        <v>2</v>
      </c>
    </row>
    <row r="28" spans="1:19" ht="32.25" thickBot="1" x14ac:dyDescent="0.3">
      <c r="A28" s="215"/>
      <c r="B28" s="44">
        <v>22</v>
      </c>
      <c r="C28" s="100" t="s">
        <v>68</v>
      </c>
      <c r="D28" s="35" t="s">
        <v>100</v>
      </c>
      <c r="E28" s="36" t="s">
        <v>20</v>
      </c>
      <c r="F28" s="37">
        <v>30</v>
      </c>
      <c r="G28" s="38" t="s">
        <v>16</v>
      </c>
      <c r="H28" s="39">
        <v>2</v>
      </c>
      <c r="I28" s="37"/>
      <c r="J28" s="38"/>
      <c r="K28" s="39"/>
      <c r="L28" s="40"/>
      <c r="M28" s="41"/>
      <c r="N28" s="36"/>
      <c r="O28" s="40"/>
      <c r="P28" s="41"/>
      <c r="Q28" s="36"/>
      <c r="R28" s="42">
        <f>SUM(F28,I28,L28,O28)</f>
        <v>30</v>
      </c>
      <c r="S28" s="42">
        <f t="shared" si="3"/>
        <v>2</v>
      </c>
    </row>
    <row r="29" spans="1:19" ht="32.25" customHeight="1" thickTop="1" x14ac:dyDescent="0.25">
      <c r="A29" s="218" t="s">
        <v>26</v>
      </c>
      <c r="B29" s="4">
        <v>23</v>
      </c>
      <c r="C29" s="93" t="s">
        <v>105</v>
      </c>
      <c r="D29" s="81" t="s">
        <v>100</v>
      </c>
      <c r="E29" s="82" t="s">
        <v>20</v>
      </c>
      <c r="F29" s="83">
        <v>30</v>
      </c>
      <c r="G29" s="9" t="s">
        <v>17</v>
      </c>
      <c r="H29" s="10">
        <v>2</v>
      </c>
      <c r="I29" s="8"/>
      <c r="J29" s="9"/>
      <c r="K29" s="84"/>
      <c r="L29" s="85"/>
      <c r="M29" s="12"/>
      <c r="N29" s="7"/>
      <c r="O29" s="11"/>
      <c r="P29" s="12"/>
      <c r="Q29" s="82"/>
      <c r="R29" s="13">
        <f>SUM(F29,I29,L29,O29)</f>
        <v>30</v>
      </c>
      <c r="S29" s="13">
        <f>SUM(H29,K29,N29,Q29)</f>
        <v>2</v>
      </c>
    </row>
    <row r="30" spans="1:19" ht="16.5" customHeight="1" x14ac:dyDescent="0.25">
      <c r="A30" s="214"/>
      <c r="B30" s="14">
        <v>24</v>
      </c>
      <c r="C30" s="98" t="s">
        <v>106</v>
      </c>
      <c r="D30" s="27" t="s">
        <v>100</v>
      </c>
      <c r="E30" s="46" t="s">
        <v>20</v>
      </c>
      <c r="F30" s="47"/>
      <c r="G30" s="30"/>
      <c r="H30" s="28"/>
      <c r="I30" s="29">
        <v>30</v>
      </c>
      <c r="J30" s="30" t="s">
        <v>17</v>
      </c>
      <c r="K30" s="48">
        <v>2</v>
      </c>
      <c r="L30" s="49"/>
      <c r="M30" s="32"/>
      <c r="N30" s="33"/>
      <c r="O30" s="31"/>
      <c r="P30" s="32"/>
      <c r="Q30" s="46"/>
      <c r="R30" s="113">
        <v>30</v>
      </c>
      <c r="S30" s="113">
        <v>2</v>
      </c>
    </row>
    <row r="31" spans="1:19" x14ac:dyDescent="0.25">
      <c r="A31" s="214"/>
      <c r="B31" s="14">
        <v>25</v>
      </c>
      <c r="C31" s="98" t="s">
        <v>55</v>
      </c>
      <c r="D31" s="43" t="s">
        <v>100</v>
      </c>
      <c r="E31" s="46" t="s">
        <v>20</v>
      </c>
      <c r="F31" s="47"/>
      <c r="G31" s="30"/>
      <c r="H31" s="28"/>
      <c r="I31" s="29"/>
      <c r="J31" s="30"/>
      <c r="K31" s="48"/>
      <c r="L31" s="49">
        <v>30</v>
      </c>
      <c r="M31" s="32" t="s">
        <v>20</v>
      </c>
      <c r="N31" s="33">
        <v>1</v>
      </c>
      <c r="O31" s="31">
        <v>30</v>
      </c>
      <c r="P31" s="32" t="s">
        <v>17</v>
      </c>
      <c r="Q31" s="46">
        <v>2</v>
      </c>
      <c r="R31" s="23">
        <f t="shared" ref="R31:R33" si="4">SUM(F31,I31,L31,O31)</f>
        <v>60</v>
      </c>
      <c r="S31" s="23">
        <f t="shared" ref="S31:S33" si="5">SUM(H31,K31,N31,Q31)</f>
        <v>3</v>
      </c>
    </row>
    <row r="32" spans="1:19" ht="31.5" x14ac:dyDescent="0.25">
      <c r="A32" s="214"/>
      <c r="B32" s="14">
        <v>26</v>
      </c>
      <c r="C32" s="95" t="s">
        <v>56</v>
      </c>
      <c r="D32" s="16" t="s">
        <v>100</v>
      </c>
      <c r="E32" s="50" t="s">
        <v>20</v>
      </c>
      <c r="F32" s="51">
        <v>30</v>
      </c>
      <c r="G32" s="19" t="s">
        <v>20</v>
      </c>
      <c r="H32" s="20">
        <v>1</v>
      </c>
      <c r="I32" s="18">
        <v>30</v>
      </c>
      <c r="J32" s="19" t="s">
        <v>17</v>
      </c>
      <c r="K32" s="52">
        <v>2</v>
      </c>
      <c r="L32" s="53"/>
      <c r="M32" s="22"/>
      <c r="N32" s="17"/>
      <c r="O32" s="21"/>
      <c r="P32" s="22"/>
      <c r="Q32" s="50"/>
      <c r="R32" s="23">
        <f t="shared" si="4"/>
        <v>60</v>
      </c>
      <c r="S32" s="23">
        <f t="shared" si="5"/>
        <v>3</v>
      </c>
    </row>
    <row r="33" spans="1:19" ht="31.5" x14ac:dyDescent="0.25">
      <c r="A33" s="214"/>
      <c r="B33" s="14">
        <v>27</v>
      </c>
      <c r="C33" s="95" t="s">
        <v>30</v>
      </c>
      <c r="D33" s="16" t="s">
        <v>108</v>
      </c>
      <c r="E33" s="50" t="s">
        <v>20</v>
      </c>
      <c r="F33" s="51"/>
      <c r="G33" s="19"/>
      <c r="H33" s="20"/>
      <c r="I33" s="18">
        <v>30</v>
      </c>
      <c r="J33" s="19" t="s">
        <v>16</v>
      </c>
      <c r="K33" s="52">
        <v>1</v>
      </c>
      <c r="L33" s="53"/>
      <c r="M33" s="22"/>
      <c r="N33" s="17"/>
      <c r="O33" s="21"/>
      <c r="P33" s="22"/>
      <c r="Q33" s="50"/>
      <c r="R33" s="23">
        <f t="shared" si="4"/>
        <v>30</v>
      </c>
      <c r="S33" s="23">
        <f t="shared" si="5"/>
        <v>1</v>
      </c>
    </row>
    <row r="34" spans="1:19" ht="32.25" thickBot="1" x14ac:dyDescent="0.3">
      <c r="A34" s="214"/>
      <c r="B34" s="14">
        <v>28</v>
      </c>
      <c r="C34" s="95" t="s">
        <v>104</v>
      </c>
      <c r="D34" s="16" t="s">
        <v>101</v>
      </c>
      <c r="E34" s="50" t="s">
        <v>20</v>
      </c>
      <c r="F34" s="51"/>
      <c r="G34" s="19"/>
      <c r="H34" s="20"/>
      <c r="I34" s="18">
        <v>30</v>
      </c>
      <c r="J34" s="19" t="s">
        <v>16</v>
      </c>
      <c r="K34" s="52">
        <v>1</v>
      </c>
      <c r="L34" s="53"/>
      <c r="M34" s="22"/>
      <c r="N34" s="17"/>
      <c r="O34" s="21"/>
      <c r="P34" s="22"/>
      <c r="Q34" s="50"/>
      <c r="R34" s="23">
        <f>SUM(F34,I34,L34,O34)</f>
        <v>30</v>
      </c>
      <c r="S34" s="23">
        <f t="shared" ref="S34" si="6">SUM(H34,K34,N34,Q34)</f>
        <v>1</v>
      </c>
    </row>
    <row r="35" spans="1:19" ht="17.25" thickTop="1" thickBot="1" x14ac:dyDescent="0.3">
      <c r="A35" s="214"/>
      <c r="B35" s="90">
        <v>29</v>
      </c>
      <c r="C35" s="156" t="s">
        <v>98</v>
      </c>
      <c r="D35" s="157"/>
      <c r="E35" s="71"/>
      <c r="F35" s="64">
        <v>250</v>
      </c>
      <c r="G35" s="65"/>
      <c r="H35" s="66">
        <v>10</v>
      </c>
      <c r="I35" s="67">
        <v>0</v>
      </c>
      <c r="J35" s="65"/>
      <c r="K35" s="68">
        <v>0</v>
      </c>
      <c r="L35" s="69">
        <v>375</v>
      </c>
      <c r="M35" s="70"/>
      <c r="N35" s="71">
        <v>15</v>
      </c>
      <c r="O35" s="72">
        <v>275</v>
      </c>
      <c r="P35" s="70"/>
      <c r="Q35" s="71">
        <v>11</v>
      </c>
      <c r="R35" s="73">
        <f>SUM(F35,I35,L35,O35)</f>
        <v>900</v>
      </c>
      <c r="S35" s="73">
        <f>SUM(H35,K35,N35,Q35)</f>
        <v>36</v>
      </c>
    </row>
    <row r="36" spans="1:19" ht="18" customHeight="1" thickTop="1" thickBot="1" x14ac:dyDescent="0.3">
      <c r="A36" s="215"/>
      <c r="B36" s="172">
        <v>30</v>
      </c>
      <c r="C36" s="98" t="s">
        <v>34</v>
      </c>
      <c r="D36" s="43" t="s">
        <v>108</v>
      </c>
      <c r="E36" s="46" t="s">
        <v>20</v>
      </c>
      <c r="F36" s="54">
        <v>30</v>
      </c>
      <c r="G36" s="55" t="s">
        <v>16</v>
      </c>
      <c r="H36" s="56">
        <v>2</v>
      </c>
      <c r="I36" s="57">
        <v>30</v>
      </c>
      <c r="J36" s="55" t="s">
        <v>17</v>
      </c>
      <c r="K36" s="58">
        <v>3</v>
      </c>
      <c r="L36" s="59"/>
      <c r="M36" s="60"/>
      <c r="N36" s="61"/>
      <c r="O36" s="62"/>
      <c r="P36" s="60"/>
      <c r="Q36" s="63"/>
      <c r="R36" s="155">
        <f>SUM(F36,I36,L36,O36)</f>
        <v>60</v>
      </c>
      <c r="S36" s="155">
        <f>SUM(H36,K36,N36,Q36)</f>
        <v>5</v>
      </c>
    </row>
    <row r="37" spans="1:19" ht="17.25" thickTop="1" thickBot="1" x14ac:dyDescent="0.3">
      <c r="A37" s="193" t="s">
        <v>22</v>
      </c>
      <c r="B37" s="194"/>
      <c r="C37" s="194"/>
      <c r="D37" s="194"/>
      <c r="E37" s="195"/>
      <c r="F37" s="158">
        <f>SUM(F7:F36)</f>
        <v>595</v>
      </c>
      <c r="G37" s="159"/>
      <c r="H37" s="144">
        <f>SUM(H7:H36)</f>
        <v>30</v>
      </c>
      <c r="I37" s="159">
        <f>SUM(I7:I36)</f>
        <v>440</v>
      </c>
      <c r="J37" s="159"/>
      <c r="K37" s="144">
        <f>SUM(K7:K36)</f>
        <v>30</v>
      </c>
      <c r="L37" s="160">
        <f>SUM(L7:L36)</f>
        <v>607.5</v>
      </c>
      <c r="M37" s="160"/>
      <c r="N37" s="142">
        <f>SUM(N7:N36)</f>
        <v>30</v>
      </c>
      <c r="O37" s="160">
        <f>SUM(O7:O36)</f>
        <v>501.5</v>
      </c>
      <c r="P37" s="160"/>
      <c r="Q37" s="142">
        <f>SUM(Q7:Q36)</f>
        <v>30</v>
      </c>
      <c r="R37" s="77">
        <f>SUM(R7:R36)</f>
        <v>2144</v>
      </c>
      <c r="S37" s="77">
        <f>SUM(S7:S36)</f>
        <v>120</v>
      </c>
    </row>
    <row r="38" spans="1:19" ht="16.5" thickTop="1" x14ac:dyDescent="0.25"/>
  </sheetData>
  <mergeCells count="24">
    <mergeCell ref="F5:H5"/>
    <mergeCell ref="I5:K5"/>
    <mergeCell ref="L5:N5"/>
    <mergeCell ref="O5:Q5"/>
    <mergeCell ref="A37:E37"/>
    <mergeCell ref="A7:A19"/>
    <mergeCell ref="A20:A28"/>
    <mergeCell ref="A29:A36"/>
    <mergeCell ref="S1:S6"/>
    <mergeCell ref="A2:A6"/>
    <mergeCell ref="B2:B6"/>
    <mergeCell ref="C2:C6"/>
    <mergeCell ref="D2:D6"/>
    <mergeCell ref="A1:E1"/>
    <mergeCell ref="F1:K1"/>
    <mergeCell ref="L1:Q1"/>
    <mergeCell ref="R1:R6"/>
    <mergeCell ref="E2:E6"/>
    <mergeCell ref="F2:K2"/>
    <mergeCell ref="L2:Q2"/>
    <mergeCell ref="F3:K3"/>
    <mergeCell ref="L3:Q3"/>
    <mergeCell ref="F4:K4"/>
    <mergeCell ref="L4:Q4"/>
  </mergeCell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zoomScaleNormal="100" workbookViewId="0">
      <selection activeCell="X11" sqref="X11"/>
    </sheetView>
  </sheetViews>
  <sheetFormatPr defaultRowHeight="15.75" x14ac:dyDescent="0.25"/>
  <cols>
    <col min="1" max="1" width="4.42578125" style="1" customWidth="1"/>
    <col min="2" max="2" width="4" style="1" customWidth="1"/>
    <col min="3" max="3" width="23.7109375" style="1" customWidth="1"/>
    <col min="4" max="4" width="6.28515625" style="1" customWidth="1"/>
    <col min="5" max="5" width="6" style="1" customWidth="1"/>
    <col min="6" max="16384" width="9.140625" style="1"/>
  </cols>
  <sheetData>
    <row r="1" spans="1:19" ht="37.5" customHeight="1" thickTop="1" thickBot="1" x14ac:dyDescent="0.3">
      <c r="A1" s="193" t="s">
        <v>97</v>
      </c>
      <c r="B1" s="194"/>
      <c r="C1" s="194"/>
      <c r="D1" s="194"/>
      <c r="E1" s="195"/>
      <c r="F1" s="205" t="s">
        <v>4</v>
      </c>
      <c r="G1" s="206"/>
      <c r="H1" s="206"/>
      <c r="I1" s="206"/>
      <c r="J1" s="206"/>
      <c r="K1" s="207"/>
      <c r="L1" s="193" t="s">
        <v>5</v>
      </c>
      <c r="M1" s="194"/>
      <c r="N1" s="194"/>
      <c r="O1" s="194"/>
      <c r="P1" s="194"/>
      <c r="Q1" s="195"/>
      <c r="R1" s="223" t="s">
        <v>8</v>
      </c>
      <c r="S1" s="223" t="s">
        <v>9</v>
      </c>
    </row>
    <row r="2" spans="1:19" ht="16.5" thickTop="1" x14ac:dyDescent="0.25">
      <c r="A2" s="214" t="s">
        <v>23</v>
      </c>
      <c r="B2" s="216" t="s">
        <v>0</v>
      </c>
      <c r="C2" s="216" t="s">
        <v>1</v>
      </c>
      <c r="D2" s="219" t="s">
        <v>2</v>
      </c>
      <c r="E2" s="221" t="s">
        <v>3</v>
      </c>
      <c r="F2" s="208" t="s">
        <v>6</v>
      </c>
      <c r="G2" s="209"/>
      <c r="H2" s="209"/>
      <c r="I2" s="209"/>
      <c r="J2" s="209"/>
      <c r="K2" s="210"/>
      <c r="L2" s="235" t="s">
        <v>7</v>
      </c>
      <c r="M2" s="236"/>
      <c r="N2" s="236"/>
      <c r="O2" s="236"/>
      <c r="P2" s="236"/>
      <c r="Q2" s="237"/>
      <c r="R2" s="224"/>
      <c r="S2" s="224"/>
    </row>
    <row r="3" spans="1:19" x14ac:dyDescent="0.25">
      <c r="A3" s="214"/>
      <c r="B3" s="216"/>
      <c r="C3" s="216"/>
      <c r="D3" s="219"/>
      <c r="E3" s="221"/>
      <c r="F3" s="208"/>
      <c r="G3" s="209"/>
      <c r="H3" s="209"/>
      <c r="I3" s="209"/>
      <c r="J3" s="209"/>
      <c r="K3" s="210"/>
      <c r="L3" s="199"/>
      <c r="M3" s="200"/>
      <c r="N3" s="200"/>
      <c r="O3" s="200"/>
      <c r="P3" s="200"/>
      <c r="Q3" s="201"/>
      <c r="R3" s="224"/>
      <c r="S3" s="224"/>
    </row>
    <row r="4" spans="1:19" ht="16.5" thickBot="1" x14ac:dyDescent="0.3">
      <c r="A4" s="214"/>
      <c r="B4" s="216"/>
      <c r="C4" s="216"/>
      <c r="D4" s="219"/>
      <c r="E4" s="221"/>
      <c r="F4" s="211"/>
      <c r="G4" s="212"/>
      <c r="H4" s="212"/>
      <c r="I4" s="212"/>
      <c r="J4" s="212"/>
      <c r="K4" s="213"/>
      <c r="L4" s="202"/>
      <c r="M4" s="203"/>
      <c r="N4" s="203"/>
      <c r="O4" s="203"/>
      <c r="P4" s="203"/>
      <c r="Q4" s="204"/>
      <c r="R4" s="224"/>
      <c r="S4" s="224"/>
    </row>
    <row r="5" spans="1:19" ht="17.25" thickTop="1" thickBot="1" x14ac:dyDescent="0.3">
      <c r="A5" s="214"/>
      <c r="B5" s="216"/>
      <c r="C5" s="216"/>
      <c r="D5" s="219"/>
      <c r="E5" s="221"/>
      <c r="F5" s="187" t="s">
        <v>10</v>
      </c>
      <c r="G5" s="188"/>
      <c r="H5" s="189"/>
      <c r="I5" s="187" t="s">
        <v>11</v>
      </c>
      <c r="J5" s="188"/>
      <c r="K5" s="189"/>
      <c r="L5" s="190" t="s">
        <v>12</v>
      </c>
      <c r="M5" s="191"/>
      <c r="N5" s="192"/>
      <c r="O5" s="190" t="s">
        <v>13</v>
      </c>
      <c r="P5" s="191"/>
      <c r="Q5" s="192"/>
      <c r="R5" s="224"/>
      <c r="S5" s="224"/>
    </row>
    <row r="6" spans="1:19" ht="16.5" thickBot="1" x14ac:dyDescent="0.3">
      <c r="A6" s="215"/>
      <c r="B6" s="217"/>
      <c r="C6" s="217"/>
      <c r="D6" s="220"/>
      <c r="E6" s="222"/>
      <c r="F6" s="2" t="s">
        <v>27</v>
      </c>
      <c r="G6" s="2" t="s">
        <v>28</v>
      </c>
      <c r="H6" s="3" t="s">
        <v>9</v>
      </c>
      <c r="I6" s="2" t="s">
        <v>27</v>
      </c>
      <c r="J6" s="2" t="s">
        <v>28</v>
      </c>
      <c r="K6" s="3" t="s">
        <v>9</v>
      </c>
      <c r="L6" s="2" t="s">
        <v>27</v>
      </c>
      <c r="M6" s="2" t="s">
        <v>28</v>
      </c>
      <c r="N6" s="3" t="s">
        <v>9</v>
      </c>
      <c r="O6" s="2" t="s">
        <v>27</v>
      </c>
      <c r="P6" s="2" t="s">
        <v>28</v>
      </c>
      <c r="Q6" s="3" t="s">
        <v>9</v>
      </c>
      <c r="R6" s="225"/>
      <c r="S6" s="225"/>
    </row>
    <row r="7" spans="1:19" ht="16.5" thickTop="1" x14ac:dyDescent="0.25">
      <c r="A7" s="223" t="s">
        <v>24</v>
      </c>
      <c r="B7" s="92">
        <v>1</v>
      </c>
      <c r="C7" s="93" t="s">
        <v>35</v>
      </c>
      <c r="D7" s="6" t="s">
        <v>14</v>
      </c>
      <c r="E7" s="7" t="s">
        <v>15</v>
      </c>
      <c r="F7" s="8">
        <v>30</v>
      </c>
      <c r="G7" s="9" t="s">
        <v>17</v>
      </c>
      <c r="H7" s="10">
        <v>3</v>
      </c>
      <c r="I7" s="8">
        <v>15</v>
      </c>
      <c r="J7" s="9" t="s">
        <v>17</v>
      </c>
      <c r="K7" s="10">
        <v>2</v>
      </c>
      <c r="L7" s="11">
        <v>15</v>
      </c>
      <c r="M7" s="12" t="s">
        <v>17</v>
      </c>
      <c r="N7" s="7">
        <v>3</v>
      </c>
      <c r="O7" s="11">
        <v>15</v>
      </c>
      <c r="P7" s="12" t="s">
        <v>17</v>
      </c>
      <c r="Q7" s="7">
        <v>6</v>
      </c>
      <c r="R7" s="13">
        <f t="shared" ref="R7:R17" si="0">SUM(F7,I7,L7,O7)</f>
        <v>75</v>
      </c>
      <c r="S7" s="13">
        <f t="shared" ref="S7:S14" si="1">SUM(H7,K7,N7,Q7)</f>
        <v>14</v>
      </c>
    </row>
    <row r="8" spans="1:19" ht="31.5" x14ac:dyDescent="0.25">
      <c r="A8" s="224"/>
      <c r="B8" s="94">
        <v>2</v>
      </c>
      <c r="C8" s="95" t="s">
        <v>72</v>
      </c>
      <c r="D8" s="16" t="s">
        <v>14</v>
      </c>
      <c r="E8" s="17" t="s">
        <v>15</v>
      </c>
      <c r="F8" s="18"/>
      <c r="G8" s="19"/>
      <c r="H8" s="20"/>
      <c r="I8" s="18">
        <v>15</v>
      </c>
      <c r="J8" s="19" t="s">
        <v>17</v>
      </c>
      <c r="K8" s="20">
        <v>1</v>
      </c>
      <c r="L8" s="21">
        <v>15</v>
      </c>
      <c r="M8" s="22" t="s">
        <v>17</v>
      </c>
      <c r="N8" s="17">
        <v>2</v>
      </c>
      <c r="O8" s="21">
        <v>15</v>
      </c>
      <c r="P8" s="22" t="s">
        <v>20</v>
      </c>
      <c r="Q8" s="17">
        <v>3</v>
      </c>
      <c r="R8" s="23">
        <f t="shared" si="0"/>
        <v>45</v>
      </c>
      <c r="S8" s="23">
        <f t="shared" si="1"/>
        <v>6</v>
      </c>
    </row>
    <row r="9" spans="1:19" ht="31.5" x14ac:dyDescent="0.25">
      <c r="A9" s="224"/>
      <c r="B9" s="94">
        <v>3</v>
      </c>
      <c r="C9" s="95" t="s">
        <v>36</v>
      </c>
      <c r="D9" s="16" t="s">
        <v>14</v>
      </c>
      <c r="E9" s="17" t="s">
        <v>15</v>
      </c>
      <c r="F9" s="18">
        <v>15</v>
      </c>
      <c r="G9" s="19" t="s">
        <v>16</v>
      </c>
      <c r="H9" s="20">
        <v>1</v>
      </c>
      <c r="I9" s="18">
        <v>15</v>
      </c>
      <c r="J9" s="19" t="s">
        <v>17</v>
      </c>
      <c r="K9" s="20">
        <v>2</v>
      </c>
      <c r="L9" s="21"/>
      <c r="M9" s="22"/>
      <c r="N9" s="17"/>
      <c r="O9" s="21"/>
      <c r="P9" s="22"/>
      <c r="Q9" s="17"/>
      <c r="R9" s="23">
        <f t="shared" si="0"/>
        <v>30</v>
      </c>
      <c r="S9" s="23">
        <f t="shared" si="1"/>
        <v>3</v>
      </c>
    </row>
    <row r="10" spans="1:19" ht="47.25" x14ac:dyDescent="0.25">
      <c r="A10" s="224"/>
      <c r="B10" s="94">
        <v>4</v>
      </c>
      <c r="C10" s="95" t="s">
        <v>37</v>
      </c>
      <c r="D10" s="16" t="s">
        <v>19</v>
      </c>
      <c r="E10" s="17" t="s">
        <v>21</v>
      </c>
      <c r="F10" s="18">
        <v>15</v>
      </c>
      <c r="G10" s="19" t="s">
        <v>16</v>
      </c>
      <c r="H10" s="20">
        <v>1</v>
      </c>
      <c r="I10" s="18">
        <v>15</v>
      </c>
      <c r="J10" s="19" t="s">
        <v>16</v>
      </c>
      <c r="K10" s="20">
        <v>1</v>
      </c>
      <c r="L10" s="21"/>
      <c r="M10" s="22"/>
      <c r="N10" s="17"/>
      <c r="O10" s="21"/>
      <c r="P10" s="22"/>
      <c r="Q10" s="17"/>
      <c r="R10" s="23">
        <f t="shared" si="0"/>
        <v>30</v>
      </c>
      <c r="S10" s="23">
        <f t="shared" si="1"/>
        <v>2</v>
      </c>
    </row>
    <row r="11" spans="1:19" ht="47.25" x14ac:dyDescent="0.25">
      <c r="A11" s="224"/>
      <c r="B11" s="94">
        <v>5</v>
      </c>
      <c r="C11" s="104" t="s">
        <v>38</v>
      </c>
      <c r="D11" s="16" t="s">
        <v>19</v>
      </c>
      <c r="E11" s="17" t="s">
        <v>15</v>
      </c>
      <c r="F11" s="18"/>
      <c r="G11" s="19"/>
      <c r="H11" s="20"/>
      <c r="I11" s="18"/>
      <c r="J11" s="19"/>
      <c r="K11" s="20"/>
      <c r="L11" s="21">
        <v>15</v>
      </c>
      <c r="M11" s="22" t="s">
        <v>16</v>
      </c>
      <c r="N11" s="17">
        <v>1</v>
      </c>
      <c r="O11" s="21">
        <v>15</v>
      </c>
      <c r="P11" s="22" t="s">
        <v>16</v>
      </c>
      <c r="Q11" s="17">
        <v>2</v>
      </c>
      <c r="R11" s="23">
        <f t="shared" si="0"/>
        <v>30</v>
      </c>
      <c r="S11" s="23">
        <f t="shared" si="1"/>
        <v>3</v>
      </c>
    </row>
    <row r="12" spans="1:19" ht="47.25" x14ac:dyDescent="0.25">
      <c r="A12" s="224"/>
      <c r="B12" s="94">
        <v>6</v>
      </c>
      <c r="C12" s="95" t="s">
        <v>39</v>
      </c>
      <c r="D12" s="16" t="s">
        <v>19</v>
      </c>
      <c r="E12" s="17" t="s">
        <v>21</v>
      </c>
      <c r="F12" s="18"/>
      <c r="G12" s="19"/>
      <c r="H12" s="20"/>
      <c r="I12" s="18"/>
      <c r="J12" s="19"/>
      <c r="K12" s="20"/>
      <c r="L12" s="21">
        <v>15</v>
      </c>
      <c r="M12" s="22" t="s">
        <v>20</v>
      </c>
      <c r="N12" s="17">
        <v>1</v>
      </c>
      <c r="O12" s="21">
        <v>15</v>
      </c>
      <c r="P12" s="22" t="s">
        <v>17</v>
      </c>
      <c r="Q12" s="17">
        <v>2</v>
      </c>
      <c r="R12" s="23">
        <f t="shared" si="0"/>
        <v>30</v>
      </c>
      <c r="S12" s="23">
        <f t="shared" si="1"/>
        <v>3</v>
      </c>
    </row>
    <row r="13" spans="1:19" ht="47.25" x14ac:dyDescent="0.25">
      <c r="A13" s="224"/>
      <c r="B13" s="94">
        <v>7</v>
      </c>
      <c r="C13" s="95" t="s">
        <v>73</v>
      </c>
      <c r="D13" s="16" t="s">
        <v>19</v>
      </c>
      <c r="E13" s="17" t="s">
        <v>21</v>
      </c>
      <c r="F13" s="18"/>
      <c r="G13" s="19"/>
      <c r="H13" s="20"/>
      <c r="I13" s="18"/>
      <c r="J13" s="19"/>
      <c r="K13" s="20"/>
      <c r="L13" s="21">
        <v>30</v>
      </c>
      <c r="M13" s="22" t="s">
        <v>16</v>
      </c>
      <c r="N13" s="17">
        <v>1</v>
      </c>
      <c r="O13" s="21"/>
      <c r="P13" s="22"/>
      <c r="Q13" s="17"/>
      <c r="R13" s="23">
        <f t="shared" si="0"/>
        <v>30</v>
      </c>
      <c r="S13" s="23">
        <f t="shared" si="1"/>
        <v>1</v>
      </c>
    </row>
    <row r="14" spans="1:19" ht="31.5" x14ac:dyDescent="0.25">
      <c r="A14" s="224"/>
      <c r="B14" s="94">
        <v>8</v>
      </c>
      <c r="C14" s="95" t="s">
        <v>74</v>
      </c>
      <c r="D14" s="16" t="s">
        <v>14</v>
      </c>
      <c r="E14" s="17" t="s">
        <v>21</v>
      </c>
      <c r="F14" s="18">
        <v>30</v>
      </c>
      <c r="G14" s="19" t="s">
        <v>16</v>
      </c>
      <c r="H14" s="20">
        <v>1</v>
      </c>
      <c r="I14" s="18">
        <v>30</v>
      </c>
      <c r="J14" s="19" t="s">
        <v>17</v>
      </c>
      <c r="K14" s="20">
        <v>2</v>
      </c>
      <c r="L14" s="21"/>
      <c r="M14" s="22"/>
      <c r="N14" s="17"/>
      <c r="O14" s="21"/>
      <c r="P14" s="22"/>
      <c r="Q14" s="17"/>
      <c r="R14" s="23">
        <f t="shared" si="0"/>
        <v>60</v>
      </c>
      <c r="S14" s="23">
        <f t="shared" si="1"/>
        <v>3</v>
      </c>
    </row>
    <row r="15" spans="1:19" ht="31.5" x14ac:dyDescent="0.25">
      <c r="A15" s="224"/>
      <c r="B15" s="138">
        <v>9</v>
      </c>
      <c r="C15" s="102" t="s">
        <v>41</v>
      </c>
      <c r="D15" s="103" t="s">
        <v>101</v>
      </c>
      <c r="E15" s="61" t="s">
        <v>102</v>
      </c>
      <c r="F15" s="57"/>
      <c r="G15" s="55"/>
      <c r="H15" s="56"/>
      <c r="I15" s="57"/>
      <c r="J15" s="55"/>
      <c r="K15" s="56"/>
      <c r="L15" s="62"/>
      <c r="M15" s="60"/>
      <c r="N15" s="61"/>
      <c r="O15" s="62">
        <v>4</v>
      </c>
      <c r="P15" s="60" t="s">
        <v>20</v>
      </c>
      <c r="Q15" s="61">
        <v>2</v>
      </c>
      <c r="R15" s="45">
        <f>SUM(F15,I15,L15,O15)</f>
        <v>4</v>
      </c>
      <c r="S15" s="45">
        <f>SUM(H15,K15,N15,Q15)</f>
        <v>2</v>
      </c>
    </row>
    <row r="16" spans="1:19" ht="16.5" thickBot="1" x14ac:dyDescent="0.3">
      <c r="A16" s="224"/>
      <c r="B16" s="105">
        <v>10</v>
      </c>
      <c r="C16" s="100" t="s">
        <v>42</v>
      </c>
      <c r="D16" s="35" t="s">
        <v>14</v>
      </c>
      <c r="E16" s="36" t="s">
        <v>21</v>
      </c>
      <c r="F16" s="37">
        <v>10</v>
      </c>
      <c r="G16" s="38" t="s">
        <v>20</v>
      </c>
      <c r="H16" s="39">
        <v>1</v>
      </c>
      <c r="I16" s="37">
        <v>10</v>
      </c>
      <c r="J16" s="38" t="s">
        <v>20</v>
      </c>
      <c r="K16" s="39">
        <v>1</v>
      </c>
      <c r="L16" s="40">
        <v>10</v>
      </c>
      <c r="M16" s="41" t="s">
        <v>20</v>
      </c>
      <c r="N16" s="36">
        <v>1</v>
      </c>
      <c r="O16" s="40">
        <v>10</v>
      </c>
      <c r="P16" s="41" t="s">
        <v>20</v>
      </c>
      <c r="Q16" s="36">
        <v>1</v>
      </c>
      <c r="R16" s="42">
        <f t="shared" si="0"/>
        <v>40</v>
      </c>
      <c r="S16" s="42">
        <f t="shared" ref="S16" si="2">SUM(H16,K16,N16,Q16)</f>
        <v>4</v>
      </c>
    </row>
    <row r="17" spans="1:19" ht="32.25" thickTop="1" x14ac:dyDescent="0.25">
      <c r="A17" s="218" t="s">
        <v>25</v>
      </c>
      <c r="B17" s="25">
        <v>11</v>
      </c>
      <c r="C17" s="98" t="s">
        <v>44</v>
      </c>
      <c r="D17" s="43" t="s">
        <v>19</v>
      </c>
      <c r="E17" s="33" t="s">
        <v>21</v>
      </c>
      <c r="F17" s="29">
        <v>30</v>
      </c>
      <c r="G17" s="30" t="s">
        <v>16</v>
      </c>
      <c r="H17" s="28">
        <v>1</v>
      </c>
      <c r="I17" s="29">
        <v>30</v>
      </c>
      <c r="J17" s="30" t="s">
        <v>17</v>
      </c>
      <c r="K17" s="28">
        <v>2</v>
      </c>
      <c r="L17" s="31"/>
      <c r="M17" s="32"/>
      <c r="N17" s="33"/>
      <c r="O17" s="31"/>
      <c r="P17" s="32"/>
      <c r="Q17" s="33"/>
      <c r="R17" s="13">
        <f t="shared" si="0"/>
        <v>60</v>
      </c>
      <c r="S17" s="113">
        <f>SUM(H17,K17,N17,Q17)</f>
        <v>3</v>
      </c>
    </row>
    <row r="18" spans="1:19" ht="31.5" x14ac:dyDescent="0.25">
      <c r="A18" s="214"/>
      <c r="B18" s="14">
        <v>12</v>
      </c>
      <c r="C18" s="95" t="s">
        <v>45</v>
      </c>
      <c r="D18" s="16" t="s">
        <v>19</v>
      </c>
      <c r="E18" s="17" t="s">
        <v>21</v>
      </c>
      <c r="F18" s="18">
        <v>30</v>
      </c>
      <c r="G18" s="19" t="s">
        <v>16</v>
      </c>
      <c r="H18" s="20">
        <v>1</v>
      </c>
      <c r="I18" s="18">
        <v>30</v>
      </c>
      <c r="J18" s="19" t="s">
        <v>17</v>
      </c>
      <c r="K18" s="20">
        <v>2</v>
      </c>
      <c r="L18" s="21"/>
      <c r="M18" s="22"/>
      <c r="N18" s="17"/>
      <c r="O18" s="21"/>
      <c r="P18" s="22"/>
      <c r="Q18" s="17"/>
      <c r="R18" s="23">
        <f t="shared" ref="R18:R25" si="3">SUM(F18,I18,L18,O18)</f>
        <v>60</v>
      </c>
      <c r="S18" s="23">
        <f t="shared" ref="S18:S26" si="4">SUM(H18,K18,N18,Q18)</f>
        <v>3</v>
      </c>
    </row>
    <row r="19" spans="1:19" ht="31.5" x14ac:dyDescent="0.25">
      <c r="A19" s="214"/>
      <c r="B19" s="14">
        <v>13</v>
      </c>
      <c r="C19" s="95" t="s">
        <v>46</v>
      </c>
      <c r="D19" s="16" t="s">
        <v>14</v>
      </c>
      <c r="E19" s="17" t="s">
        <v>21</v>
      </c>
      <c r="F19" s="18"/>
      <c r="G19" s="19"/>
      <c r="H19" s="20"/>
      <c r="I19" s="18">
        <v>30</v>
      </c>
      <c r="J19" s="19" t="s">
        <v>17</v>
      </c>
      <c r="K19" s="20">
        <v>2</v>
      </c>
      <c r="L19" s="21"/>
      <c r="M19" s="22"/>
      <c r="N19" s="17"/>
      <c r="O19" s="21"/>
      <c r="P19" s="22"/>
      <c r="Q19" s="17"/>
      <c r="R19" s="23">
        <f t="shared" si="3"/>
        <v>30</v>
      </c>
      <c r="S19" s="23">
        <f t="shared" si="4"/>
        <v>2</v>
      </c>
    </row>
    <row r="20" spans="1:19" ht="31.5" x14ac:dyDescent="0.25">
      <c r="A20" s="214"/>
      <c r="B20" s="14">
        <v>14</v>
      </c>
      <c r="C20" s="95" t="s">
        <v>40</v>
      </c>
      <c r="D20" s="16" t="s">
        <v>14</v>
      </c>
      <c r="E20" s="17" t="s">
        <v>21</v>
      </c>
      <c r="F20" s="18"/>
      <c r="G20" s="19"/>
      <c r="H20" s="20"/>
      <c r="I20" s="18">
        <v>15</v>
      </c>
      <c r="J20" s="19" t="s">
        <v>16</v>
      </c>
      <c r="K20" s="20">
        <v>1</v>
      </c>
      <c r="L20" s="21">
        <v>15</v>
      </c>
      <c r="M20" s="22" t="s">
        <v>17</v>
      </c>
      <c r="N20" s="17">
        <v>2</v>
      </c>
      <c r="O20" s="21"/>
      <c r="P20" s="22"/>
      <c r="Q20" s="17"/>
      <c r="R20" s="23">
        <f t="shared" si="3"/>
        <v>30</v>
      </c>
      <c r="S20" s="23">
        <f t="shared" si="4"/>
        <v>3</v>
      </c>
    </row>
    <row r="21" spans="1:19" x14ac:dyDescent="0.25">
      <c r="A21" s="214"/>
      <c r="B21" s="14">
        <v>15</v>
      </c>
      <c r="C21" s="95" t="s">
        <v>50</v>
      </c>
      <c r="D21" s="16" t="s">
        <v>14</v>
      </c>
      <c r="E21" s="17" t="s">
        <v>21</v>
      </c>
      <c r="F21" s="18"/>
      <c r="G21" s="19"/>
      <c r="H21" s="20"/>
      <c r="I21" s="18"/>
      <c r="J21" s="19"/>
      <c r="K21" s="20"/>
      <c r="L21" s="21">
        <v>30</v>
      </c>
      <c r="M21" s="22" t="s">
        <v>16</v>
      </c>
      <c r="N21" s="17">
        <v>1</v>
      </c>
      <c r="O21" s="21">
        <v>30</v>
      </c>
      <c r="P21" s="22" t="s">
        <v>16</v>
      </c>
      <c r="Q21" s="17">
        <v>1</v>
      </c>
      <c r="R21" s="23">
        <v>60</v>
      </c>
      <c r="S21" s="23">
        <v>2</v>
      </c>
    </row>
    <row r="22" spans="1:19" x14ac:dyDescent="0.25">
      <c r="A22" s="214"/>
      <c r="B22" s="14">
        <v>16</v>
      </c>
      <c r="C22" s="95" t="s">
        <v>48</v>
      </c>
      <c r="D22" s="16" t="s">
        <v>14</v>
      </c>
      <c r="E22" s="17" t="s">
        <v>21</v>
      </c>
      <c r="F22" s="18">
        <v>30</v>
      </c>
      <c r="G22" s="19" t="s">
        <v>17</v>
      </c>
      <c r="H22" s="20">
        <v>2</v>
      </c>
      <c r="I22" s="18"/>
      <c r="J22" s="19"/>
      <c r="K22" s="20"/>
      <c r="L22" s="21"/>
      <c r="M22" s="22"/>
      <c r="N22" s="17"/>
      <c r="O22" s="21"/>
      <c r="P22" s="22"/>
      <c r="Q22" s="17"/>
      <c r="R22" s="23">
        <f t="shared" si="3"/>
        <v>30</v>
      </c>
      <c r="S22" s="23">
        <f t="shared" si="4"/>
        <v>2</v>
      </c>
    </row>
    <row r="23" spans="1:19" ht="31.5" x14ac:dyDescent="0.25">
      <c r="A23" s="214"/>
      <c r="B23" s="14">
        <v>17</v>
      </c>
      <c r="C23" s="95" t="s">
        <v>49</v>
      </c>
      <c r="D23" s="16" t="s">
        <v>19</v>
      </c>
      <c r="E23" s="17" t="s">
        <v>21</v>
      </c>
      <c r="F23" s="18"/>
      <c r="G23" s="19"/>
      <c r="H23" s="20"/>
      <c r="I23" s="18"/>
      <c r="J23" s="19"/>
      <c r="K23" s="20"/>
      <c r="L23" s="21">
        <v>30</v>
      </c>
      <c r="M23" s="22" t="s">
        <v>20</v>
      </c>
      <c r="N23" s="17">
        <v>1</v>
      </c>
      <c r="O23" s="21">
        <v>30</v>
      </c>
      <c r="P23" s="22" t="s">
        <v>17</v>
      </c>
      <c r="Q23" s="17">
        <v>2</v>
      </c>
      <c r="R23" s="23">
        <f t="shared" si="3"/>
        <v>60</v>
      </c>
      <c r="S23" s="23">
        <f t="shared" si="4"/>
        <v>3</v>
      </c>
    </row>
    <row r="24" spans="1:19" x14ac:dyDescent="0.25">
      <c r="A24" s="214"/>
      <c r="B24" s="14">
        <v>18</v>
      </c>
      <c r="C24" s="95" t="s">
        <v>51</v>
      </c>
      <c r="D24" s="16" t="s">
        <v>14</v>
      </c>
      <c r="E24" s="17" t="s">
        <v>21</v>
      </c>
      <c r="F24" s="18">
        <v>30</v>
      </c>
      <c r="G24" s="19" t="s">
        <v>20</v>
      </c>
      <c r="H24" s="20">
        <v>1</v>
      </c>
      <c r="I24" s="18">
        <v>30</v>
      </c>
      <c r="J24" s="19" t="s">
        <v>17</v>
      </c>
      <c r="K24" s="20">
        <v>2</v>
      </c>
      <c r="L24" s="21"/>
      <c r="M24" s="22"/>
      <c r="N24" s="17"/>
      <c r="O24" s="21"/>
      <c r="P24" s="22"/>
      <c r="Q24" s="17"/>
      <c r="R24" s="23">
        <f t="shared" si="3"/>
        <v>60</v>
      </c>
      <c r="S24" s="23">
        <f t="shared" si="4"/>
        <v>3</v>
      </c>
    </row>
    <row r="25" spans="1:19" ht="47.25" x14ac:dyDescent="0.25">
      <c r="A25" s="214"/>
      <c r="B25" s="14">
        <v>19</v>
      </c>
      <c r="C25" s="95" t="s">
        <v>66</v>
      </c>
      <c r="D25" s="16" t="s">
        <v>14</v>
      </c>
      <c r="E25" s="17" t="s">
        <v>21</v>
      </c>
      <c r="F25" s="18">
        <v>15</v>
      </c>
      <c r="G25" s="19" t="s">
        <v>20</v>
      </c>
      <c r="H25" s="20">
        <v>1</v>
      </c>
      <c r="I25" s="18">
        <v>15</v>
      </c>
      <c r="J25" s="19" t="s">
        <v>17</v>
      </c>
      <c r="K25" s="20">
        <v>2</v>
      </c>
      <c r="L25" s="21"/>
      <c r="M25" s="22"/>
      <c r="N25" s="17"/>
      <c r="O25" s="21"/>
      <c r="P25" s="22"/>
      <c r="Q25" s="17"/>
      <c r="R25" s="23">
        <f t="shared" si="3"/>
        <v>30</v>
      </c>
      <c r="S25" s="23">
        <f t="shared" si="4"/>
        <v>3</v>
      </c>
    </row>
    <row r="26" spans="1:19" ht="16.5" thickBot="1" x14ac:dyDescent="0.3">
      <c r="A26" s="215"/>
      <c r="B26" s="101">
        <v>20</v>
      </c>
      <c r="C26" s="102" t="s">
        <v>53</v>
      </c>
      <c r="D26" s="103" t="s">
        <v>14</v>
      </c>
      <c r="E26" s="61" t="s">
        <v>21</v>
      </c>
      <c r="F26" s="57"/>
      <c r="G26" s="55"/>
      <c r="H26" s="56"/>
      <c r="I26" s="57"/>
      <c r="J26" s="55"/>
      <c r="K26" s="56"/>
      <c r="L26" s="62">
        <v>30</v>
      </c>
      <c r="M26" s="60" t="s">
        <v>20</v>
      </c>
      <c r="N26" s="61">
        <v>1</v>
      </c>
      <c r="O26" s="62">
        <v>30</v>
      </c>
      <c r="P26" s="60" t="s">
        <v>17</v>
      </c>
      <c r="Q26" s="61">
        <v>2</v>
      </c>
      <c r="R26" s="42">
        <f>SUM(F26,I26,L26,O26)</f>
        <v>60</v>
      </c>
      <c r="S26" s="42">
        <f t="shared" si="4"/>
        <v>3</v>
      </c>
    </row>
    <row r="27" spans="1:19" ht="16.5" thickTop="1" x14ac:dyDescent="0.25">
      <c r="A27" s="218" t="s">
        <v>26</v>
      </c>
      <c r="B27" s="4">
        <v>21</v>
      </c>
      <c r="C27" s="93" t="s">
        <v>54</v>
      </c>
      <c r="D27" s="81" t="s">
        <v>14</v>
      </c>
      <c r="E27" s="82" t="s">
        <v>21</v>
      </c>
      <c r="F27" s="83">
        <v>30</v>
      </c>
      <c r="G27" s="9" t="s">
        <v>20</v>
      </c>
      <c r="H27" s="10">
        <v>1</v>
      </c>
      <c r="I27" s="8">
        <v>30</v>
      </c>
      <c r="J27" s="9" t="s">
        <v>17</v>
      </c>
      <c r="K27" s="84">
        <v>2</v>
      </c>
      <c r="L27" s="85"/>
      <c r="M27" s="12"/>
      <c r="N27" s="7"/>
      <c r="O27" s="11"/>
      <c r="P27" s="12"/>
      <c r="Q27" s="82"/>
      <c r="R27" s="13">
        <f>SUM(F27,I27,L27,O27)</f>
        <v>60</v>
      </c>
      <c r="S27" s="113">
        <f>SUM(H27,K27,N27,Q27)</f>
        <v>3</v>
      </c>
    </row>
    <row r="28" spans="1:19" x14ac:dyDescent="0.25">
      <c r="A28" s="214"/>
      <c r="B28" s="14">
        <v>22</v>
      </c>
      <c r="C28" s="98" t="s">
        <v>55</v>
      </c>
      <c r="D28" s="43" t="s">
        <v>14</v>
      </c>
      <c r="E28" s="46" t="s">
        <v>21</v>
      </c>
      <c r="F28" s="47"/>
      <c r="G28" s="30"/>
      <c r="H28" s="28"/>
      <c r="I28" s="29"/>
      <c r="J28" s="30"/>
      <c r="K28" s="48"/>
      <c r="L28" s="49">
        <v>30</v>
      </c>
      <c r="M28" s="32" t="s">
        <v>20</v>
      </c>
      <c r="N28" s="33">
        <v>1</v>
      </c>
      <c r="O28" s="31">
        <v>30</v>
      </c>
      <c r="P28" s="32" t="s">
        <v>17</v>
      </c>
      <c r="Q28" s="46">
        <v>2</v>
      </c>
      <c r="R28" s="23">
        <f t="shared" ref="R28:R30" si="5">SUM(F28,I28,L28,O28)</f>
        <v>60</v>
      </c>
      <c r="S28" s="23">
        <f t="shared" ref="S28:S30" si="6">SUM(H28,K28,N28,Q28)</f>
        <v>3</v>
      </c>
    </row>
    <row r="29" spans="1:19" ht="31.5" x14ac:dyDescent="0.25">
      <c r="A29" s="214"/>
      <c r="B29" s="14">
        <v>23</v>
      </c>
      <c r="C29" s="95" t="s">
        <v>56</v>
      </c>
      <c r="D29" s="16" t="s">
        <v>14</v>
      </c>
      <c r="E29" s="50" t="s">
        <v>21</v>
      </c>
      <c r="F29" s="51">
        <v>30</v>
      </c>
      <c r="G29" s="19" t="s">
        <v>20</v>
      </c>
      <c r="H29" s="20">
        <v>1</v>
      </c>
      <c r="I29" s="18">
        <v>30</v>
      </c>
      <c r="J29" s="19" t="s">
        <v>17</v>
      </c>
      <c r="K29" s="52">
        <v>2</v>
      </c>
      <c r="L29" s="53"/>
      <c r="M29" s="22"/>
      <c r="N29" s="17"/>
      <c r="O29" s="21"/>
      <c r="P29" s="22"/>
      <c r="Q29" s="50"/>
      <c r="R29" s="23">
        <f t="shared" si="5"/>
        <v>60</v>
      </c>
      <c r="S29" s="23">
        <f t="shared" si="6"/>
        <v>3</v>
      </c>
    </row>
    <row r="30" spans="1:19" ht="31.5" x14ac:dyDescent="0.25">
      <c r="A30" s="214"/>
      <c r="B30" s="14">
        <v>24</v>
      </c>
      <c r="C30" s="95" t="s">
        <v>30</v>
      </c>
      <c r="D30" s="16" t="s">
        <v>19</v>
      </c>
      <c r="E30" s="50" t="s">
        <v>21</v>
      </c>
      <c r="F30" s="51"/>
      <c r="G30" s="19"/>
      <c r="H30" s="20"/>
      <c r="I30" s="18">
        <v>30</v>
      </c>
      <c r="J30" s="19" t="s">
        <v>16</v>
      </c>
      <c r="K30" s="52">
        <v>1</v>
      </c>
      <c r="L30" s="53"/>
      <c r="M30" s="22"/>
      <c r="N30" s="17"/>
      <c r="O30" s="21"/>
      <c r="P30" s="22"/>
      <c r="Q30" s="50"/>
      <c r="R30" s="23">
        <f t="shared" si="5"/>
        <v>30</v>
      </c>
      <c r="S30" s="23">
        <f t="shared" si="6"/>
        <v>1</v>
      </c>
    </row>
    <row r="31" spans="1:19" ht="32.25" thickBot="1" x14ac:dyDescent="0.3">
      <c r="A31" s="215"/>
      <c r="B31" s="101">
        <v>25</v>
      </c>
      <c r="C31" s="102" t="s">
        <v>104</v>
      </c>
      <c r="D31" s="103" t="s">
        <v>29</v>
      </c>
      <c r="E31" s="63" t="s">
        <v>21</v>
      </c>
      <c r="F31" s="54"/>
      <c r="G31" s="55"/>
      <c r="H31" s="56"/>
      <c r="I31" s="57">
        <v>30</v>
      </c>
      <c r="J31" s="55" t="s">
        <v>16</v>
      </c>
      <c r="K31" s="58">
        <v>1</v>
      </c>
      <c r="L31" s="59"/>
      <c r="M31" s="60"/>
      <c r="N31" s="61"/>
      <c r="O31" s="62"/>
      <c r="P31" s="60"/>
      <c r="Q31" s="63"/>
      <c r="R31" s="45">
        <f>SUM(F31,I31,L31,O31)</f>
        <v>30</v>
      </c>
      <c r="S31" s="45">
        <f t="shared" ref="S31" si="7">SUM(H31,K31,N31,Q31)</f>
        <v>1</v>
      </c>
    </row>
    <row r="32" spans="1:19" ht="17.25" thickTop="1" thickBot="1" x14ac:dyDescent="0.3">
      <c r="A32" s="143"/>
      <c r="B32" s="90">
        <v>26</v>
      </c>
      <c r="C32" s="156" t="s">
        <v>98</v>
      </c>
      <c r="D32" s="157"/>
      <c r="E32" s="106"/>
      <c r="F32" s="64">
        <v>325</v>
      </c>
      <c r="G32" s="65"/>
      <c r="H32" s="66">
        <v>13</v>
      </c>
      <c r="I32" s="67">
        <v>0</v>
      </c>
      <c r="J32" s="65"/>
      <c r="K32" s="68">
        <v>1</v>
      </c>
      <c r="L32" s="69">
        <v>400</v>
      </c>
      <c r="M32" s="70"/>
      <c r="N32" s="71">
        <v>15</v>
      </c>
      <c r="O32" s="72">
        <v>175</v>
      </c>
      <c r="P32" s="70"/>
      <c r="Q32" s="106">
        <v>7</v>
      </c>
      <c r="R32" s="73">
        <f>SUM(F32,I32,L32,O32)</f>
        <v>900</v>
      </c>
      <c r="S32" s="73">
        <f>SUM(H32,K32,N32,Q32)</f>
        <v>36</v>
      </c>
    </row>
    <row r="33" spans="1:19" ht="20.25" customHeight="1" thickTop="1" thickBot="1" x14ac:dyDescent="0.3">
      <c r="A33" s="112"/>
      <c r="B33" s="183">
        <v>27</v>
      </c>
      <c r="C33" s="98" t="s">
        <v>34</v>
      </c>
      <c r="D33" s="43" t="s">
        <v>19</v>
      </c>
      <c r="E33" s="46" t="s">
        <v>21</v>
      </c>
      <c r="F33" s="146">
        <v>30</v>
      </c>
      <c r="G33" s="147" t="s">
        <v>16</v>
      </c>
      <c r="H33" s="148">
        <v>2</v>
      </c>
      <c r="I33" s="149">
        <v>30</v>
      </c>
      <c r="J33" s="147" t="s">
        <v>17</v>
      </c>
      <c r="K33" s="150">
        <v>3</v>
      </c>
      <c r="L33" s="151"/>
      <c r="M33" s="152"/>
      <c r="N33" s="153"/>
      <c r="O33" s="154"/>
      <c r="P33" s="152"/>
      <c r="Q33" s="145"/>
      <c r="R33" s="155">
        <f>SUM(F33,I33,L33,O33)</f>
        <v>60</v>
      </c>
      <c r="S33" s="113">
        <f>SUM(H33,K33,N33,Q33)</f>
        <v>5</v>
      </c>
    </row>
    <row r="34" spans="1:19" ht="17.25" thickTop="1" thickBot="1" x14ac:dyDescent="0.3">
      <c r="A34" s="193" t="s">
        <v>22</v>
      </c>
      <c r="B34" s="194"/>
      <c r="C34" s="194"/>
      <c r="D34" s="194"/>
      <c r="E34" s="195"/>
      <c r="F34" s="168">
        <f>SUM(F7:F33)</f>
        <v>650</v>
      </c>
      <c r="G34" s="169"/>
      <c r="H34" s="169">
        <f>SUM(H7:H33)</f>
        <v>30</v>
      </c>
      <c r="I34" s="169">
        <f>SUM(I7:I33)</f>
        <v>400</v>
      </c>
      <c r="J34" s="169"/>
      <c r="K34" s="169">
        <f>SUM(K7:K33)</f>
        <v>30</v>
      </c>
      <c r="L34" s="170">
        <f>SUM(L7:L33)</f>
        <v>635</v>
      </c>
      <c r="M34" s="170"/>
      <c r="N34" s="170">
        <f>SUM(N7:N33)</f>
        <v>30</v>
      </c>
      <c r="O34" s="170">
        <f>SUM(O7:O33)</f>
        <v>369</v>
      </c>
      <c r="P34" s="170"/>
      <c r="Q34" s="170">
        <f>SUM(Q7:Q33)</f>
        <v>30</v>
      </c>
      <c r="R34" s="171">
        <f>SUM(R7:R33)</f>
        <v>2054</v>
      </c>
      <c r="S34" s="77">
        <f>SUM(H34,K34,N34,Q34)</f>
        <v>120</v>
      </c>
    </row>
    <row r="35" spans="1:19" ht="16.5" thickTop="1" x14ac:dyDescent="0.25"/>
  </sheetData>
  <mergeCells count="24">
    <mergeCell ref="L3:Q3"/>
    <mergeCell ref="F4:K4"/>
    <mergeCell ref="L4:Q4"/>
    <mergeCell ref="A34:E34"/>
    <mergeCell ref="A27:A31"/>
    <mergeCell ref="F5:H5"/>
    <mergeCell ref="A7:A16"/>
    <mergeCell ref="A17:A26"/>
    <mergeCell ref="S1:S6"/>
    <mergeCell ref="A2:A6"/>
    <mergeCell ref="B2:B6"/>
    <mergeCell ref="C2:C6"/>
    <mergeCell ref="D2:D6"/>
    <mergeCell ref="A1:E1"/>
    <mergeCell ref="F1:K1"/>
    <mergeCell ref="L1:Q1"/>
    <mergeCell ref="R1:R6"/>
    <mergeCell ref="E2:E6"/>
    <mergeCell ref="F2:K2"/>
    <mergeCell ref="L2:Q2"/>
    <mergeCell ref="F3:K3"/>
    <mergeCell ref="I5:K5"/>
    <mergeCell ref="L5:N5"/>
    <mergeCell ref="O5:Q5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Kompozycja</vt:lpstr>
      <vt:lpstr>Rytmika</vt:lpstr>
      <vt:lpstr>Teoria muzyki</vt:lpstr>
      <vt:lpstr>Dyrygentura</vt:lpstr>
      <vt:lpstr>Kompozycja muzyki filmowej i 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2018-10-16T11:54:55Z</dcterms:modified>
</cp:coreProperties>
</file>