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ompozycja" sheetId="1" r:id="rId1"/>
    <sheet name="Rytmika" sheetId="2" r:id="rId2"/>
    <sheet name="Teoria muzyki" sheetId="3" r:id="rId3"/>
    <sheet name="Dyrygentura" sheetId="4" r:id="rId4"/>
    <sheet name="Kompozycja Elektroakustyczna" sheetId="5" r:id="rId5"/>
    <sheet name="Publicystyka muzyczna" sheetId="6" r:id="rId6"/>
  </sheets>
  <calcPr calcId="145621"/>
</workbook>
</file>

<file path=xl/calcChain.xml><?xml version="1.0" encoding="utf-8"?>
<calcChain xmlns="http://schemas.openxmlformats.org/spreadsheetml/2006/main">
  <c r="W36" i="1" l="1"/>
  <c r="U36" i="1"/>
  <c r="T36" i="1"/>
  <c r="R36" i="1"/>
  <c r="Q36" i="1"/>
  <c r="O36" i="1"/>
  <c r="N36" i="1"/>
  <c r="L36" i="1"/>
  <c r="K36" i="1"/>
  <c r="I36" i="1"/>
  <c r="H36" i="1"/>
  <c r="F36" i="1"/>
  <c r="Y36" i="2"/>
  <c r="X38" i="2"/>
  <c r="W38" i="2"/>
  <c r="U38" i="2"/>
  <c r="T38" i="2"/>
  <c r="R38" i="2"/>
  <c r="Q38" i="2"/>
  <c r="O38" i="2"/>
  <c r="N38" i="2"/>
  <c r="L38" i="2"/>
  <c r="K38" i="2"/>
  <c r="I38" i="2"/>
  <c r="H38" i="2"/>
  <c r="F38" i="2"/>
  <c r="X36" i="3"/>
  <c r="W36" i="3"/>
  <c r="U36" i="3"/>
  <c r="T36" i="3"/>
  <c r="R36" i="3"/>
  <c r="Q36" i="3"/>
  <c r="O36" i="3"/>
  <c r="N36" i="3"/>
  <c r="L36" i="3"/>
  <c r="K36" i="3"/>
  <c r="I36" i="3"/>
  <c r="H36" i="3"/>
  <c r="F36" i="3"/>
  <c r="T36" i="5"/>
  <c r="X36" i="5"/>
  <c r="W36" i="5"/>
  <c r="U36" i="5"/>
  <c r="R36" i="5"/>
  <c r="Q36" i="5"/>
  <c r="O36" i="5"/>
  <c r="N36" i="5"/>
  <c r="L36" i="5"/>
  <c r="K36" i="5"/>
  <c r="I36" i="5"/>
  <c r="H36" i="5"/>
  <c r="F36" i="5"/>
  <c r="Y36" i="5" l="1"/>
  <c r="U33" i="6"/>
  <c r="R33" i="6"/>
  <c r="O33" i="6"/>
  <c r="L33" i="6"/>
  <c r="I33" i="6"/>
  <c r="F33" i="6"/>
  <c r="X33" i="6"/>
  <c r="W33" i="6"/>
  <c r="T33" i="6"/>
  <c r="Q33" i="6"/>
  <c r="N33" i="6"/>
  <c r="K33" i="6"/>
  <c r="H33" i="6"/>
  <c r="Y34" i="4"/>
  <c r="Y36" i="4" s="1"/>
  <c r="X36" i="4"/>
  <c r="O36" i="4"/>
  <c r="L36" i="4"/>
  <c r="I36" i="4"/>
  <c r="F36" i="4"/>
  <c r="Q36" i="4"/>
  <c r="N36" i="4"/>
  <c r="K36" i="4"/>
  <c r="H36" i="4"/>
  <c r="X31" i="6" l="1"/>
  <c r="X34" i="5"/>
  <c r="X34" i="3"/>
  <c r="X34" i="4"/>
  <c r="X34" i="1"/>
  <c r="X36" i="2"/>
  <c r="Y13" i="6" l="1"/>
  <c r="Y9" i="6"/>
  <c r="Y8" i="6"/>
  <c r="Y7" i="6"/>
  <c r="X10" i="6" l="1"/>
  <c r="Y10" i="6"/>
  <c r="Y8" i="3" l="1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5" i="3"/>
  <c r="Y33" i="3"/>
  <c r="Y34" i="3"/>
  <c r="Y7" i="3"/>
  <c r="X7" i="3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5" i="1"/>
  <c r="X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5" i="1"/>
  <c r="Y33" i="1"/>
  <c r="Y34" i="1"/>
  <c r="Y7" i="1"/>
  <c r="X7" i="1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5" i="5"/>
  <c r="Y34" i="5"/>
  <c r="X9" i="5"/>
  <c r="X8" i="5"/>
  <c r="Y7" i="5"/>
  <c r="X7" i="5"/>
  <c r="X7" i="6"/>
  <c r="Y36" i="3" l="1"/>
  <c r="Y7" i="4"/>
  <c r="X7" i="4"/>
  <c r="Y11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32" i="6"/>
  <c r="Y30" i="6"/>
  <c r="Y31" i="6"/>
  <c r="X8" i="6"/>
  <c r="X9" i="6"/>
  <c r="X11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32" i="6"/>
  <c r="X30" i="6"/>
  <c r="Y38" i="2" l="1"/>
  <c r="W36" i="4"/>
  <c r="U36" i="4"/>
  <c r="R36" i="4"/>
  <c r="T36" i="4"/>
  <c r="Y33" i="6" l="1"/>
  <c r="Y36" i="1" l="1"/>
  <c r="X36" i="1"/>
</calcChain>
</file>

<file path=xl/sharedStrings.xml><?xml version="1.0" encoding="utf-8"?>
<sst xmlns="http://schemas.openxmlformats.org/spreadsheetml/2006/main" count="1210" uniqueCount="123">
  <si>
    <t>l.p.</t>
  </si>
  <si>
    <t>przedmiot</t>
  </si>
  <si>
    <t>rodzaj zajęć</t>
  </si>
  <si>
    <t>sposób realizacji</t>
  </si>
  <si>
    <t>ROK I</t>
  </si>
  <si>
    <t>ROK II</t>
  </si>
  <si>
    <t>(2017/2018)</t>
  </si>
  <si>
    <t>ROK III</t>
  </si>
  <si>
    <t>(2018/2019)</t>
  </si>
  <si>
    <t>ilość godz.</t>
  </si>
  <si>
    <t>ECTS</t>
  </si>
  <si>
    <t>semestr 1</t>
  </si>
  <si>
    <t>semestr 2</t>
  </si>
  <si>
    <t>semestr 3</t>
  </si>
  <si>
    <t>semestr 4</t>
  </si>
  <si>
    <t>semestr 5</t>
  </si>
  <si>
    <t>semestr 6</t>
  </si>
  <si>
    <t>w</t>
  </si>
  <si>
    <t>i</t>
  </si>
  <si>
    <t>K</t>
  </si>
  <si>
    <t>E</t>
  </si>
  <si>
    <t xml:space="preserve">E </t>
  </si>
  <si>
    <t>ć</t>
  </si>
  <si>
    <t>Czytanie partytur</t>
  </si>
  <si>
    <t>gr2</t>
  </si>
  <si>
    <t>w/ć</t>
  </si>
  <si>
    <t>Z</t>
  </si>
  <si>
    <t>Instrumentacja</t>
  </si>
  <si>
    <t>z</t>
  </si>
  <si>
    <t>Kształcenie słuchu</t>
  </si>
  <si>
    <t>RAZEM:</t>
  </si>
  <si>
    <t>Improwizacja z harmonią praktyczną</t>
  </si>
  <si>
    <t>Komputerowa edycja nut</t>
  </si>
  <si>
    <t>Historia muzyki elektroakustycznej</t>
  </si>
  <si>
    <t>Historia muzyki komputerowej</t>
  </si>
  <si>
    <t>Fortepian/Improwizacja fortepianowa</t>
  </si>
  <si>
    <t>Propedeutyka badań naukowych</t>
  </si>
  <si>
    <t>Podstawy Kompozycji</t>
  </si>
  <si>
    <t>Techniczne podstawy instrumentacji</t>
  </si>
  <si>
    <t>Techniki kompozytorskie XX i XXI wieku</t>
  </si>
  <si>
    <t>Seminarium muzyki polskiej</t>
  </si>
  <si>
    <t>Literatura muzyczna</t>
  </si>
  <si>
    <t>Analiza form muzycznych</t>
  </si>
  <si>
    <t>Propedeutyka dyrygentury chóralnej</t>
  </si>
  <si>
    <t>Historia kultury</t>
  </si>
  <si>
    <t>KOMPOZYCJA licencjat</t>
  </si>
  <si>
    <t>MODUŁ</t>
  </si>
  <si>
    <t>SPECJALISTYCZNY</t>
  </si>
  <si>
    <t>KIERUNKOWY</t>
  </si>
  <si>
    <t>PODSTAWOWY</t>
  </si>
  <si>
    <t>godz.</t>
  </si>
  <si>
    <t>zal.</t>
  </si>
  <si>
    <t>PUBLICYSTYKA MUZYCZNA licencjat</t>
  </si>
  <si>
    <t>KOMPOZYCJA ELEKTROAKUSTYCZNA licencjat</t>
  </si>
  <si>
    <t>DYRYGENTURA licencjat</t>
  </si>
  <si>
    <t>TEORIA MUZYKI licencjat</t>
  </si>
  <si>
    <t>RYTMIKA licencjat</t>
  </si>
  <si>
    <t>(2019/2020)</t>
  </si>
  <si>
    <t>s</t>
  </si>
  <si>
    <t>Transkrypcja na zespoły kameralne</t>
  </si>
  <si>
    <t>Historia muzyki powszechnej</t>
  </si>
  <si>
    <t>wychowanie fizyczne</t>
  </si>
  <si>
    <t>Chór/orkiestra</t>
  </si>
  <si>
    <t>Harmonia klasyczna</t>
  </si>
  <si>
    <t>Kontrapunkt</t>
  </si>
  <si>
    <t>Harmonia XX i XXI w.</t>
  </si>
  <si>
    <t>Seminarium pracy licencjackiej</t>
  </si>
  <si>
    <t>Komputerowa edycja tekstu</t>
  </si>
  <si>
    <t>Harmonia XX i XXI wieku</t>
  </si>
  <si>
    <t>Fortepian/Nauka akompaniamentu z czyt. a'vista/ Improwizacja fortepianowa</t>
  </si>
  <si>
    <t>Podstawy kompozycji elektroakustycznej</t>
  </si>
  <si>
    <t>Live electronics</t>
  </si>
  <si>
    <t>Akustyka</t>
  </si>
  <si>
    <t>Akustyka praktyczna</t>
  </si>
  <si>
    <t>Muzyka komputerowa I</t>
  </si>
  <si>
    <t>Muzyka komputerowa II</t>
  </si>
  <si>
    <t>Sensory i kontrolery</t>
  </si>
  <si>
    <t>Muzyka elektroniczna I</t>
  </si>
  <si>
    <t>Muzyka elektroniczna II</t>
  </si>
  <si>
    <t>Nauka o muzyce</t>
  </si>
  <si>
    <t>Fortepian</t>
  </si>
  <si>
    <t>Improwizacja</t>
  </si>
  <si>
    <t>Publicystyka muzyczna</t>
  </si>
  <si>
    <t>Podstawy edytorstwa</t>
  </si>
  <si>
    <t>Praktyki estradowe</t>
  </si>
  <si>
    <t>Praktyki zawodowe</t>
  </si>
  <si>
    <t>Dyrygentura</t>
  </si>
  <si>
    <t>Orkiestra dla dyrygentów</t>
  </si>
  <si>
    <t>Kształcena słuchu</t>
  </si>
  <si>
    <t>Fortepian/Fortepian z elementami improwizacji</t>
  </si>
  <si>
    <t>wć</t>
  </si>
  <si>
    <t xml:space="preserve">Język obcy </t>
  </si>
  <si>
    <t>Język obcy</t>
  </si>
  <si>
    <t>Prawo autorskie i prawa pokrewne</t>
  </si>
  <si>
    <t>wychowanie fizyczne - taniec ludowy</t>
  </si>
  <si>
    <t>Rytmika</t>
  </si>
  <si>
    <t>Kompozycja ruchowa utworów muzycznych</t>
  </si>
  <si>
    <t>Improwizacja fortepianowa</t>
  </si>
  <si>
    <t>Technika tańca klasycznego</t>
  </si>
  <si>
    <t>Technika ruchu</t>
  </si>
  <si>
    <t>Mimika i gest sceniczny</t>
  </si>
  <si>
    <t>Taniec ludowy</t>
  </si>
  <si>
    <t>Seminarium dyplomu licencjackiego</t>
  </si>
  <si>
    <t>Solfeż dalcrozowski</t>
  </si>
  <si>
    <t>Dydaktyka rytmiki</t>
  </si>
  <si>
    <t>Harmonia praktyczna</t>
  </si>
  <si>
    <t>Emisja głosu</t>
  </si>
  <si>
    <t>Kształcenia słuchu</t>
  </si>
  <si>
    <t>Proseminarium metody Emila Jaques - Dalcroze'a</t>
  </si>
  <si>
    <t>Chór/ Orkiestra/ Zespoły rytmiki</t>
  </si>
  <si>
    <t>Zespoły rytmiki</t>
  </si>
  <si>
    <t>moduł fakultatywny</t>
  </si>
  <si>
    <t>Moduł fakultatywny</t>
  </si>
  <si>
    <t xml:space="preserve">Seminarium teorii muzyki </t>
  </si>
  <si>
    <t>Seminarium prelekcji</t>
  </si>
  <si>
    <t>S</t>
  </si>
  <si>
    <t>I</t>
  </si>
  <si>
    <t>Tańce narodowe</t>
  </si>
  <si>
    <t>W/Ć</t>
  </si>
  <si>
    <t>Propedeutyka muzyki komputerowej</t>
  </si>
  <si>
    <t xml:space="preserve">K </t>
  </si>
  <si>
    <t>Szkolenie biblioteczne</t>
  </si>
  <si>
    <t>Kurs BHP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</si>
</sst>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2" borderId="28" xfId="0" applyFont="1" applyFill="1" applyBorder="1" applyAlignment="1">
      <alignment horizontal="left" vertical="center" wrapText="1" inden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 inden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indent="1"/>
    </xf>
    <xf numFmtId="0" fontId="1" fillId="2" borderId="58" xfId="0" applyFont="1" applyFill="1" applyBorder="1" applyAlignment="1">
      <alignment horizontal="left" vertical="center" wrapText="1" inden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2" borderId="30" xfId="0" applyFont="1" applyFill="1" applyBorder="1" applyAlignment="1">
      <alignment horizontal="left" vertical="center" wrapText="1" indent="1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2" fillId="0" borderId="6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left" indent="1"/>
    </xf>
    <xf numFmtId="0" fontId="2" fillId="0" borderId="66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 indent="1"/>
    </xf>
    <xf numFmtId="0" fontId="2" fillId="0" borderId="70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 inden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 vertical="center" wrapText="1" indent="1"/>
    </xf>
    <xf numFmtId="0" fontId="2" fillId="0" borderId="7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inden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indent="1"/>
    </xf>
    <xf numFmtId="0" fontId="2" fillId="0" borderId="89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left" vertical="center" wrapText="1" indent="1"/>
    </xf>
    <xf numFmtId="0" fontId="2" fillId="0" borderId="97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left" vertical="center" wrapText="1" inden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 indent="1"/>
    </xf>
    <xf numFmtId="0" fontId="2" fillId="0" borderId="10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2" fillId="0" borderId="10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 textRotation="90" wrapText="1"/>
    </xf>
    <xf numFmtId="0" fontId="2" fillId="0" borderId="79" xfId="0" applyFont="1" applyBorder="1" applyAlignment="1">
      <alignment horizontal="center" vertical="center" textRotation="90" wrapText="1"/>
    </xf>
    <xf numFmtId="0" fontId="2" fillId="0" borderId="89" xfId="0" applyFont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74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3" fillId="0" borderId="89" xfId="0" applyFont="1" applyBorder="1" applyAlignment="1">
      <alignment horizontal="center"/>
    </xf>
    <xf numFmtId="0" fontId="2" fillId="0" borderId="10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abSelected="1" topLeftCell="A10" zoomScaleNormal="100" workbookViewId="0">
      <selection activeCell="AA34" sqref="AA34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6.5" customHeight="1" thickTop="1" thickBot="1" x14ac:dyDescent="0.3">
      <c r="A1" s="202" t="s">
        <v>45</v>
      </c>
      <c r="B1" s="203"/>
      <c r="C1" s="203"/>
      <c r="D1" s="203"/>
      <c r="E1" s="213"/>
      <c r="F1" s="237" t="s">
        <v>4</v>
      </c>
      <c r="G1" s="238"/>
      <c r="H1" s="238"/>
      <c r="I1" s="238"/>
      <c r="J1" s="238"/>
      <c r="K1" s="239"/>
      <c r="L1" s="202" t="s">
        <v>5</v>
      </c>
      <c r="M1" s="203"/>
      <c r="N1" s="203"/>
      <c r="O1" s="203"/>
      <c r="P1" s="203"/>
      <c r="Q1" s="213"/>
      <c r="R1" s="202" t="s">
        <v>7</v>
      </c>
      <c r="S1" s="203"/>
      <c r="T1" s="203"/>
      <c r="U1" s="203"/>
      <c r="V1" s="203"/>
      <c r="W1" s="203"/>
      <c r="X1" s="204" t="s">
        <v>9</v>
      </c>
      <c r="Y1" s="217" t="s">
        <v>10</v>
      </c>
    </row>
    <row r="2" spans="1:25" ht="22.5" customHeight="1" thickTop="1" x14ac:dyDescent="0.25">
      <c r="A2" s="215" t="s">
        <v>46</v>
      </c>
      <c r="B2" s="196" t="s">
        <v>0</v>
      </c>
      <c r="C2" s="196" t="s">
        <v>1</v>
      </c>
      <c r="D2" s="198" t="s">
        <v>2</v>
      </c>
      <c r="E2" s="200" t="s">
        <v>3</v>
      </c>
      <c r="F2" s="207" t="s">
        <v>6</v>
      </c>
      <c r="G2" s="208"/>
      <c r="H2" s="208"/>
      <c r="I2" s="208"/>
      <c r="J2" s="208"/>
      <c r="K2" s="209"/>
      <c r="L2" s="226" t="s">
        <v>8</v>
      </c>
      <c r="M2" s="227"/>
      <c r="N2" s="227"/>
      <c r="O2" s="227"/>
      <c r="P2" s="227"/>
      <c r="Q2" s="228"/>
      <c r="R2" s="226" t="s">
        <v>57</v>
      </c>
      <c r="S2" s="227"/>
      <c r="T2" s="227"/>
      <c r="U2" s="227"/>
      <c r="V2" s="227"/>
      <c r="W2" s="235"/>
      <c r="X2" s="205"/>
      <c r="Y2" s="218"/>
    </row>
    <row r="3" spans="1:25" x14ac:dyDescent="0.25">
      <c r="A3" s="215"/>
      <c r="B3" s="196"/>
      <c r="C3" s="196"/>
      <c r="D3" s="198"/>
      <c r="E3" s="200"/>
      <c r="F3" s="207"/>
      <c r="G3" s="208"/>
      <c r="H3" s="208"/>
      <c r="I3" s="208"/>
      <c r="J3" s="208"/>
      <c r="K3" s="209"/>
      <c r="L3" s="229"/>
      <c r="M3" s="230"/>
      <c r="N3" s="230"/>
      <c r="O3" s="230"/>
      <c r="P3" s="230"/>
      <c r="Q3" s="231"/>
      <c r="R3" s="229"/>
      <c r="S3" s="230"/>
      <c r="T3" s="230"/>
      <c r="U3" s="230"/>
      <c r="V3" s="230"/>
      <c r="W3" s="236"/>
      <c r="X3" s="205"/>
      <c r="Y3" s="218"/>
    </row>
    <row r="4" spans="1:25" ht="16.5" thickBot="1" x14ac:dyDescent="0.3">
      <c r="A4" s="215"/>
      <c r="B4" s="196"/>
      <c r="C4" s="196"/>
      <c r="D4" s="198"/>
      <c r="E4" s="200"/>
      <c r="F4" s="210"/>
      <c r="G4" s="211"/>
      <c r="H4" s="211"/>
      <c r="I4" s="211"/>
      <c r="J4" s="211"/>
      <c r="K4" s="212"/>
      <c r="L4" s="232"/>
      <c r="M4" s="233"/>
      <c r="N4" s="233"/>
      <c r="O4" s="233"/>
      <c r="P4" s="233"/>
      <c r="Q4" s="234"/>
      <c r="R4" s="232"/>
      <c r="S4" s="233"/>
      <c r="T4" s="233"/>
      <c r="U4" s="233"/>
      <c r="V4" s="233"/>
      <c r="W4" s="233"/>
      <c r="X4" s="205"/>
      <c r="Y4" s="218"/>
    </row>
    <row r="5" spans="1:25" ht="17.25" thickTop="1" thickBot="1" x14ac:dyDescent="0.3">
      <c r="A5" s="215"/>
      <c r="B5" s="196"/>
      <c r="C5" s="196"/>
      <c r="D5" s="198"/>
      <c r="E5" s="200"/>
      <c r="F5" s="220" t="s">
        <v>11</v>
      </c>
      <c r="G5" s="221"/>
      <c r="H5" s="222"/>
      <c r="I5" s="220" t="s">
        <v>12</v>
      </c>
      <c r="J5" s="221"/>
      <c r="K5" s="222"/>
      <c r="L5" s="223" t="s">
        <v>13</v>
      </c>
      <c r="M5" s="224"/>
      <c r="N5" s="225"/>
      <c r="O5" s="223" t="s">
        <v>14</v>
      </c>
      <c r="P5" s="224"/>
      <c r="Q5" s="225"/>
      <c r="R5" s="223" t="s">
        <v>15</v>
      </c>
      <c r="S5" s="224"/>
      <c r="T5" s="225"/>
      <c r="U5" s="223" t="s">
        <v>16</v>
      </c>
      <c r="V5" s="224"/>
      <c r="W5" s="224"/>
      <c r="X5" s="205"/>
      <c r="Y5" s="218"/>
    </row>
    <row r="6" spans="1:25" ht="16.5" thickBot="1" x14ac:dyDescent="0.3">
      <c r="A6" s="216"/>
      <c r="B6" s="197"/>
      <c r="C6" s="197"/>
      <c r="D6" s="199"/>
      <c r="E6" s="201"/>
      <c r="F6" s="67" t="s">
        <v>50</v>
      </c>
      <c r="G6" s="67" t="s">
        <v>51</v>
      </c>
      <c r="H6" s="68" t="s">
        <v>10</v>
      </c>
      <c r="I6" s="67" t="s">
        <v>50</v>
      </c>
      <c r="J6" s="67" t="s">
        <v>51</v>
      </c>
      <c r="K6" s="68" t="s">
        <v>10</v>
      </c>
      <c r="L6" s="67" t="s">
        <v>50</v>
      </c>
      <c r="M6" s="67" t="s">
        <v>51</v>
      </c>
      <c r="N6" s="68" t="s">
        <v>10</v>
      </c>
      <c r="O6" s="67" t="s">
        <v>50</v>
      </c>
      <c r="P6" s="67" t="s">
        <v>51</v>
      </c>
      <c r="Q6" s="68" t="s">
        <v>10</v>
      </c>
      <c r="R6" s="67" t="s">
        <v>50</v>
      </c>
      <c r="S6" s="67" t="s">
        <v>51</v>
      </c>
      <c r="T6" s="68" t="s">
        <v>10</v>
      </c>
      <c r="U6" s="67" t="s">
        <v>50</v>
      </c>
      <c r="V6" s="67" t="s">
        <v>51</v>
      </c>
      <c r="W6" s="101" t="s">
        <v>10</v>
      </c>
      <c r="X6" s="206"/>
      <c r="Y6" s="219"/>
    </row>
    <row r="7" spans="1:25" ht="16.5" customHeight="1" thickTop="1" x14ac:dyDescent="0.25">
      <c r="A7" s="214" t="s">
        <v>47</v>
      </c>
      <c r="B7" s="26">
        <v>1</v>
      </c>
      <c r="C7" s="83" t="s">
        <v>37</v>
      </c>
      <c r="D7" s="2" t="s">
        <v>17</v>
      </c>
      <c r="E7" s="3" t="s">
        <v>18</v>
      </c>
      <c r="F7" s="4">
        <v>30</v>
      </c>
      <c r="G7" s="5" t="s">
        <v>20</v>
      </c>
      <c r="H7" s="6">
        <v>6</v>
      </c>
      <c r="I7" s="4">
        <v>30</v>
      </c>
      <c r="J7" s="5" t="s">
        <v>20</v>
      </c>
      <c r="K7" s="6">
        <v>6</v>
      </c>
      <c r="L7" s="7">
        <v>30</v>
      </c>
      <c r="M7" s="8" t="s">
        <v>20</v>
      </c>
      <c r="N7" s="3">
        <v>7</v>
      </c>
      <c r="O7" s="7">
        <v>30</v>
      </c>
      <c r="P7" s="8" t="s">
        <v>20</v>
      </c>
      <c r="Q7" s="3">
        <v>8</v>
      </c>
      <c r="R7" s="7">
        <v>30</v>
      </c>
      <c r="S7" s="8" t="s">
        <v>19</v>
      </c>
      <c r="T7" s="3">
        <v>5</v>
      </c>
      <c r="U7" s="7">
        <v>30</v>
      </c>
      <c r="V7" s="8" t="s">
        <v>26</v>
      </c>
      <c r="W7" s="41">
        <v>8</v>
      </c>
      <c r="X7" s="144">
        <f>SUM(F7,I7,L7,O7,R7,U7)</f>
        <v>180</v>
      </c>
      <c r="Y7" s="102">
        <f>SUM(H7,K7,N7,Q7,T7,W7)</f>
        <v>40</v>
      </c>
    </row>
    <row r="8" spans="1:25" ht="31.5" x14ac:dyDescent="0.25">
      <c r="A8" s="215"/>
      <c r="B8" s="27">
        <v>2</v>
      </c>
      <c r="C8" s="84" t="s">
        <v>38</v>
      </c>
      <c r="D8" s="10" t="s">
        <v>58</v>
      </c>
      <c r="E8" s="11" t="s">
        <v>28</v>
      </c>
      <c r="F8" s="12">
        <v>15</v>
      </c>
      <c r="G8" s="13" t="s">
        <v>19</v>
      </c>
      <c r="H8" s="14">
        <v>1</v>
      </c>
      <c r="I8" s="12">
        <v>15</v>
      </c>
      <c r="J8" s="13" t="s">
        <v>20</v>
      </c>
      <c r="K8" s="14">
        <v>2</v>
      </c>
      <c r="L8" s="15"/>
      <c r="M8" s="16"/>
      <c r="N8" s="11"/>
      <c r="O8" s="15"/>
      <c r="P8" s="16"/>
      <c r="Q8" s="11"/>
      <c r="R8" s="15"/>
      <c r="S8" s="16"/>
      <c r="T8" s="11"/>
      <c r="U8" s="15"/>
      <c r="V8" s="16"/>
      <c r="W8" s="45"/>
      <c r="X8" s="145">
        <f>SUM(F8,I8,L8,O8,R8,U8)</f>
        <v>30</v>
      </c>
      <c r="Y8" s="103">
        <f t="shared" ref="Y8:Y36" si="0">SUM(H8,K8,N8,Q8,T8,W8)</f>
        <v>3</v>
      </c>
    </row>
    <row r="9" spans="1:25" x14ac:dyDescent="0.25">
      <c r="A9" s="215"/>
      <c r="B9" s="27">
        <v>3</v>
      </c>
      <c r="C9" s="84" t="s">
        <v>27</v>
      </c>
      <c r="D9" s="10" t="s">
        <v>22</v>
      </c>
      <c r="E9" s="11" t="s">
        <v>18</v>
      </c>
      <c r="F9" s="12">
        <v>7.5</v>
      </c>
      <c r="G9" s="13" t="s">
        <v>19</v>
      </c>
      <c r="H9" s="14">
        <v>1</v>
      </c>
      <c r="I9" s="12">
        <v>7.5</v>
      </c>
      <c r="J9" s="13" t="s">
        <v>19</v>
      </c>
      <c r="K9" s="14">
        <v>1</v>
      </c>
      <c r="L9" s="15">
        <v>7.5</v>
      </c>
      <c r="M9" s="16" t="s">
        <v>19</v>
      </c>
      <c r="N9" s="11">
        <v>1</v>
      </c>
      <c r="O9" s="15">
        <v>7.5</v>
      </c>
      <c r="P9" s="16" t="s">
        <v>19</v>
      </c>
      <c r="Q9" s="11">
        <v>1</v>
      </c>
      <c r="R9" s="15"/>
      <c r="S9" s="16"/>
      <c r="T9" s="11"/>
      <c r="U9" s="15"/>
      <c r="V9" s="16"/>
      <c r="W9" s="45"/>
      <c r="X9" s="145">
        <f t="shared" ref="X9:X30" si="1">SUM(F9,I9,L9,O9,R9,U9)</f>
        <v>30</v>
      </c>
      <c r="Y9" s="103">
        <f t="shared" si="0"/>
        <v>4</v>
      </c>
    </row>
    <row r="10" spans="1:25" ht="31.5" x14ac:dyDescent="0.25">
      <c r="A10" s="215"/>
      <c r="B10" s="27">
        <v>4</v>
      </c>
      <c r="C10" s="84" t="s">
        <v>59</v>
      </c>
      <c r="D10" s="93" t="s">
        <v>25</v>
      </c>
      <c r="E10" s="14" t="s">
        <v>116</v>
      </c>
      <c r="F10" s="12"/>
      <c r="G10" s="13"/>
      <c r="H10" s="14"/>
      <c r="I10" s="12"/>
      <c r="J10" s="13"/>
      <c r="K10" s="14"/>
      <c r="L10" s="15"/>
      <c r="M10" s="16"/>
      <c r="N10" s="11"/>
      <c r="O10" s="15"/>
      <c r="P10" s="16"/>
      <c r="Q10" s="11"/>
      <c r="R10" s="15">
        <v>7.5</v>
      </c>
      <c r="S10" s="16" t="s">
        <v>19</v>
      </c>
      <c r="T10" s="11">
        <v>1</v>
      </c>
      <c r="U10" s="15">
        <v>7.5</v>
      </c>
      <c r="V10" s="16" t="s">
        <v>20</v>
      </c>
      <c r="W10" s="45">
        <v>2</v>
      </c>
      <c r="X10" s="145">
        <f t="shared" si="1"/>
        <v>15</v>
      </c>
      <c r="Y10" s="103">
        <f t="shared" si="0"/>
        <v>3</v>
      </c>
    </row>
    <row r="11" spans="1:25" ht="29.25" customHeight="1" thickBot="1" x14ac:dyDescent="0.3">
      <c r="A11" s="216"/>
      <c r="B11" s="29">
        <v>5</v>
      </c>
      <c r="C11" s="85" t="s">
        <v>32</v>
      </c>
      <c r="D11" s="94" t="s">
        <v>25</v>
      </c>
      <c r="E11" s="37" t="s">
        <v>28</v>
      </c>
      <c r="F11" s="35"/>
      <c r="G11" s="36"/>
      <c r="H11" s="37"/>
      <c r="I11" s="35"/>
      <c r="J11" s="36"/>
      <c r="K11" s="37"/>
      <c r="L11" s="38">
        <v>15</v>
      </c>
      <c r="M11" s="39" t="s">
        <v>26</v>
      </c>
      <c r="N11" s="34">
        <v>1</v>
      </c>
      <c r="O11" s="38">
        <v>15</v>
      </c>
      <c r="P11" s="39" t="s">
        <v>19</v>
      </c>
      <c r="Q11" s="34">
        <v>1</v>
      </c>
      <c r="R11" s="38"/>
      <c r="S11" s="39"/>
      <c r="T11" s="34"/>
      <c r="U11" s="38"/>
      <c r="V11" s="39"/>
      <c r="W11" s="49"/>
      <c r="X11" s="146">
        <f t="shared" si="1"/>
        <v>30</v>
      </c>
      <c r="Y11" s="104">
        <f t="shared" si="0"/>
        <v>2</v>
      </c>
    </row>
    <row r="12" spans="1:25" ht="16.5" thickTop="1" x14ac:dyDescent="0.25">
      <c r="A12" s="214" t="s">
        <v>48</v>
      </c>
      <c r="B12" s="53">
        <v>6</v>
      </c>
      <c r="C12" s="95" t="s">
        <v>23</v>
      </c>
      <c r="D12" s="96" t="s">
        <v>22</v>
      </c>
      <c r="E12" s="59" t="s">
        <v>18</v>
      </c>
      <c r="F12" s="42">
        <v>7.5</v>
      </c>
      <c r="G12" s="5" t="s">
        <v>26</v>
      </c>
      <c r="H12" s="6">
        <v>1</v>
      </c>
      <c r="I12" s="4">
        <v>7.5</v>
      </c>
      <c r="J12" s="5" t="s">
        <v>19</v>
      </c>
      <c r="K12" s="6">
        <v>1</v>
      </c>
      <c r="L12" s="7">
        <v>7.5</v>
      </c>
      <c r="M12" s="8" t="s">
        <v>26</v>
      </c>
      <c r="N12" s="3">
        <v>1</v>
      </c>
      <c r="O12" s="7">
        <v>7.5</v>
      </c>
      <c r="P12" s="8" t="s">
        <v>20</v>
      </c>
      <c r="Q12" s="3">
        <v>2</v>
      </c>
      <c r="R12" s="7"/>
      <c r="S12" s="8"/>
      <c r="T12" s="3"/>
      <c r="U12" s="7"/>
      <c r="V12" s="8"/>
      <c r="W12" s="3"/>
      <c r="X12" s="144">
        <f t="shared" si="1"/>
        <v>30</v>
      </c>
      <c r="Y12" s="102">
        <f t="shared" si="0"/>
        <v>5</v>
      </c>
    </row>
    <row r="13" spans="1:25" ht="31.5" x14ac:dyDescent="0.25">
      <c r="A13" s="215"/>
      <c r="B13" s="27">
        <v>7</v>
      </c>
      <c r="C13" s="84" t="s">
        <v>31</v>
      </c>
      <c r="D13" s="10" t="s">
        <v>22</v>
      </c>
      <c r="E13" s="11" t="s">
        <v>18</v>
      </c>
      <c r="F13" s="46">
        <v>7.5</v>
      </c>
      <c r="G13" s="13" t="s">
        <v>26</v>
      </c>
      <c r="H13" s="14">
        <v>1</v>
      </c>
      <c r="I13" s="12">
        <v>7.5</v>
      </c>
      <c r="J13" s="13" t="s">
        <v>19</v>
      </c>
      <c r="K13" s="14">
        <v>1</v>
      </c>
      <c r="L13" s="15">
        <v>7.5</v>
      </c>
      <c r="M13" s="16" t="s">
        <v>26</v>
      </c>
      <c r="N13" s="11">
        <v>1</v>
      </c>
      <c r="O13" s="15">
        <v>7.5</v>
      </c>
      <c r="P13" s="16" t="s">
        <v>20</v>
      </c>
      <c r="Q13" s="11">
        <v>2</v>
      </c>
      <c r="R13" s="15"/>
      <c r="S13" s="16"/>
      <c r="T13" s="11"/>
      <c r="U13" s="15"/>
      <c r="V13" s="16"/>
      <c r="W13" s="11"/>
      <c r="X13" s="145">
        <f t="shared" si="1"/>
        <v>30</v>
      </c>
      <c r="Y13" s="103">
        <f t="shared" si="0"/>
        <v>5</v>
      </c>
    </row>
    <row r="14" spans="1:25" ht="47.25" x14ac:dyDescent="0.25">
      <c r="A14" s="215"/>
      <c r="B14" s="27">
        <v>8</v>
      </c>
      <c r="C14" s="84" t="s">
        <v>39</v>
      </c>
      <c r="D14" s="10" t="s">
        <v>17</v>
      </c>
      <c r="E14" s="11" t="s">
        <v>28</v>
      </c>
      <c r="F14" s="46">
        <v>30</v>
      </c>
      <c r="G14" s="13" t="s">
        <v>19</v>
      </c>
      <c r="H14" s="14">
        <v>1</v>
      </c>
      <c r="I14" s="12">
        <v>30</v>
      </c>
      <c r="J14" s="13" t="s">
        <v>19</v>
      </c>
      <c r="K14" s="14">
        <v>1</v>
      </c>
      <c r="L14" s="15">
        <v>30</v>
      </c>
      <c r="M14" s="16" t="s">
        <v>19</v>
      </c>
      <c r="N14" s="11">
        <v>1</v>
      </c>
      <c r="O14" s="15">
        <v>30</v>
      </c>
      <c r="P14" s="16" t="s">
        <v>20</v>
      </c>
      <c r="Q14" s="11">
        <v>2</v>
      </c>
      <c r="R14" s="15"/>
      <c r="S14" s="16"/>
      <c r="T14" s="11"/>
      <c r="U14" s="15"/>
      <c r="V14" s="16"/>
      <c r="W14" s="11"/>
      <c r="X14" s="145">
        <f t="shared" si="1"/>
        <v>120</v>
      </c>
      <c r="Y14" s="103">
        <f t="shared" si="0"/>
        <v>5</v>
      </c>
    </row>
    <row r="15" spans="1:25" x14ac:dyDescent="0.25">
      <c r="A15" s="215"/>
      <c r="B15" s="53">
        <v>9</v>
      </c>
      <c r="C15" s="84" t="s">
        <v>63</v>
      </c>
      <c r="D15" s="10" t="s">
        <v>17</v>
      </c>
      <c r="E15" s="11" t="s">
        <v>28</v>
      </c>
      <c r="F15" s="46">
        <v>30</v>
      </c>
      <c r="G15" s="13" t="s">
        <v>19</v>
      </c>
      <c r="H15" s="14">
        <v>1</v>
      </c>
      <c r="I15" s="12">
        <v>30</v>
      </c>
      <c r="J15" s="13" t="s">
        <v>19</v>
      </c>
      <c r="K15" s="14">
        <v>1</v>
      </c>
      <c r="L15" s="15"/>
      <c r="M15" s="16"/>
      <c r="N15" s="11"/>
      <c r="O15" s="15"/>
      <c r="P15" s="16"/>
      <c r="Q15" s="11"/>
      <c r="R15" s="15"/>
      <c r="S15" s="16"/>
      <c r="T15" s="11"/>
      <c r="U15" s="15"/>
      <c r="V15" s="16"/>
      <c r="W15" s="11"/>
      <c r="X15" s="145">
        <f t="shared" si="1"/>
        <v>60</v>
      </c>
      <c r="Y15" s="103">
        <f t="shared" si="0"/>
        <v>2</v>
      </c>
    </row>
    <row r="16" spans="1:25" x14ac:dyDescent="0.25">
      <c r="A16" s="215"/>
      <c r="B16" s="27">
        <v>10</v>
      </c>
      <c r="C16" s="84" t="s">
        <v>65</v>
      </c>
      <c r="D16" s="10" t="s">
        <v>17</v>
      </c>
      <c r="E16" s="11" t="s">
        <v>28</v>
      </c>
      <c r="F16" s="46"/>
      <c r="G16" s="13"/>
      <c r="H16" s="14"/>
      <c r="I16" s="12"/>
      <c r="J16" s="13"/>
      <c r="K16" s="14"/>
      <c r="L16" s="15">
        <v>30</v>
      </c>
      <c r="M16" s="16" t="s">
        <v>19</v>
      </c>
      <c r="N16" s="11">
        <v>1</v>
      </c>
      <c r="O16" s="15">
        <v>30</v>
      </c>
      <c r="P16" s="16" t="s">
        <v>20</v>
      </c>
      <c r="Q16" s="11">
        <v>2</v>
      </c>
      <c r="R16" s="15"/>
      <c r="S16" s="16"/>
      <c r="T16" s="11"/>
      <c r="U16" s="15"/>
      <c r="V16" s="16"/>
      <c r="W16" s="11"/>
      <c r="X16" s="145">
        <f t="shared" si="1"/>
        <v>60</v>
      </c>
      <c r="Y16" s="103">
        <f t="shared" si="0"/>
        <v>3</v>
      </c>
    </row>
    <row r="17" spans="1:25" ht="31.5" x14ac:dyDescent="0.25">
      <c r="A17" s="215"/>
      <c r="B17" s="27">
        <v>11</v>
      </c>
      <c r="C17" s="84" t="s">
        <v>33</v>
      </c>
      <c r="D17" s="10" t="s">
        <v>25</v>
      </c>
      <c r="E17" s="11" t="s">
        <v>28</v>
      </c>
      <c r="F17" s="46">
        <v>15</v>
      </c>
      <c r="G17" s="13" t="s">
        <v>19</v>
      </c>
      <c r="H17" s="14">
        <v>1</v>
      </c>
      <c r="I17" s="12">
        <v>15</v>
      </c>
      <c r="J17" s="13" t="s">
        <v>19</v>
      </c>
      <c r="K17" s="14">
        <v>1</v>
      </c>
      <c r="L17" s="15"/>
      <c r="M17" s="16"/>
      <c r="N17" s="11"/>
      <c r="O17" s="15"/>
      <c r="P17" s="16"/>
      <c r="Q17" s="11"/>
      <c r="R17" s="15"/>
      <c r="S17" s="16"/>
      <c r="T17" s="11"/>
      <c r="U17" s="15"/>
      <c r="V17" s="16"/>
      <c r="W17" s="11"/>
      <c r="X17" s="145">
        <f t="shared" si="1"/>
        <v>30</v>
      </c>
      <c r="Y17" s="103">
        <f t="shared" si="0"/>
        <v>2</v>
      </c>
    </row>
    <row r="18" spans="1:25" ht="31.5" x14ac:dyDescent="0.25">
      <c r="A18" s="215"/>
      <c r="B18" s="53">
        <v>12</v>
      </c>
      <c r="C18" s="84" t="s">
        <v>119</v>
      </c>
      <c r="D18" s="10" t="s">
        <v>25</v>
      </c>
      <c r="E18" s="11" t="s">
        <v>28</v>
      </c>
      <c r="F18" s="46"/>
      <c r="G18" s="13"/>
      <c r="H18" s="14"/>
      <c r="I18" s="12"/>
      <c r="J18" s="13"/>
      <c r="K18" s="14"/>
      <c r="L18" s="15">
        <v>15</v>
      </c>
      <c r="M18" s="16" t="s">
        <v>26</v>
      </c>
      <c r="N18" s="11">
        <v>1</v>
      </c>
      <c r="O18" s="12">
        <v>15</v>
      </c>
      <c r="P18" s="13" t="s">
        <v>26</v>
      </c>
      <c r="Q18" s="14">
        <v>1</v>
      </c>
      <c r="R18" s="15"/>
      <c r="S18" s="16"/>
      <c r="T18" s="11"/>
      <c r="U18" s="15"/>
      <c r="V18" s="16"/>
      <c r="W18" s="11"/>
      <c r="X18" s="145">
        <f t="shared" si="1"/>
        <v>30</v>
      </c>
      <c r="Y18" s="103">
        <f t="shared" si="0"/>
        <v>2</v>
      </c>
    </row>
    <row r="19" spans="1:25" ht="31.5" x14ac:dyDescent="0.25">
      <c r="A19" s="215"/>
      <c r="B19" s="27">
        <v>13</v>
      </c>
      <c r="C19" s="84" t="s">
        <v>40</v>
      </c>
      <c r="D19" s="10" t="s">
        <v>17</v>
      </c>
      <c r="E19" s="11" t="s">
        <v>28</v>
      </c>
      <c r="F19" s="46"/>
      <c r="G19" s="13"/>
      <c r="H19" s="14"/>
      <c r="I19" s="12"/>
      <c r="J19" s="13"/>
      <c r="K19" s="14"/>
      <c r="L19" s="15"/>
      <c r="M19" s="16"/>
      <c r="N19" s="11"/>
      <c r="O19" s="15"/>
      <c r="P19" s="16"/>
      <c r="Q19" s="11"/>
      <c r="R19" s="15">
        <v>30</v>
      </c>
      <c r="S19" s="16" t="s">
        <v>19</v>
      </c>
      <c r="T19" s="11">
        <v>1</v>
      </c>
      <c r="U19" s="15">
        <v>30</v>
      </c>
      <c r="V19" s="16" t="s">
        <v>20</v>
      </c>
      <c r="W19" s="11">
        <v>2</v>
      </c>
      <c r="X19" s="145">
        <f t="shared" si="1"/>
        <v>60</v>
      </c>
      <c r="Y19" s="103">
        <f t="shared" si="0"/>
        <v>3</v>
      </c>
    </row>
    <row r="20" spans="1:25" ht="16.5" customHeight="1" x14ac:dyDescent="0.25">
      <c r="A20" s="215"/>
      <c r="B20" s="27">
        <v>14</v>
      </c>
      <c r="C20" s="84" t="s">
        <v>41</v>
      </c>
      <c r="D20" s="10" t="s">
        <v>17</v>
      </c>
      <c r="E20" s="11" t="s">
        <v>28</v>
      </c>
      <c r="F20" s="46">
        <v>30</v>
      </c>
      <c r="G20" s="13" t="s">
        <v>19</v>
      </c>
      <c r="H20" s="14">
        <v>1</v>
      </c>
      <c r="I20" s="12">
        <v>30</v>
      </c>
      <c r="J20" s="13" t="s">
        <v>19</v>
      </c>
      <c r="K20" s="14">
        <v>1</v>
      </c>
      <c r="L20" s="15"/>
      <c r="M20" s="16"/>
      <c r="N20" s="11"/>
      <c r="O20" s="15"/>
      <c r="P20" s="16"/>
      <c r="Q20" s="11"/>
      <c r="R20" s="15">
        <v>15</v>
      </c>
      <c r="S20" s="16" t="s">
        <v>20</v>
      </c>
      <c r="T20" s="11">
        <v>2</v>
      </c>
      <c r="U20" s="15"/>
      <c r="V20" s="16"/>
      <c r="W20" s="11"/>
      <c r="X20" s="145">
        <f t="shared" si="1"/>
        <v>75</v>
      </c>
      <c r="Y20" s="103">
        <f t="shared" si="0"/>
        <v>4</v>
      </c>
    </row>
    <row r="21" spans="1:25" ht="31.5" x14ac:dyDescent="0.25">
      <c r="A21" s="215"/>
      <c r="B21" s="53">
        <v>15</v>
      </c>
      <c r="C21" s="84" t="s">
        <v>60</v>
      </c>
      <c r="D21" s="10" t="s">
        <v>17</v>
      </c>
      <c r="E21" s="11" t="s">
        <v>28</v>
      </c>
      <c r="F21" s="46">
        <v>15</v>
      </c>
      <c r="G21" s="13" t="s">
        <v>19</v>
      </c>
      <c r="H21" s="14">
        <v>1</v>
      </c>
      <c r="I21" s="12">
        <v>15</v>
      </c>
      <c r="J21" s="13" t="s">
        <v>19</v>
      </c>
      <c r="K21" s="14">
        <v>1</v>
      </c>
      <c r="L21" s="15">
        <v>30</v>
      </c>
      <c r="M21" s="16" t="s">
        <v>19</v>
      </c>
      <c r="N21" s="11">
        <v>1</v>
      </c>
      <c r="O21" s="15">
        <v>30</v>
      </c>
      <c r="P21" s="16" t="s">
        <v>20</v>
      </c>
      <c r="Q21" s="11">
        <v>2</v>
      </c>
      <c r="R21" s="15">
        <v>15</v>
      </c>
      <c r="S21" s="16" t="s">
        <v>20</v>
      </c>
      <c r="T21" s="11">
        <v>2</v>
      </c>
      <c r="U21" s="15"/>
      <c r="V21" s="16"/>
      <c r="W21" s="11"/>
      <c r="X21" s="145">
        <f t="shared" si="1"/>
        <v>105</v>
      </c>
      <c r="Y21" s="103">
        <f t="shared" si="0"/>
        <v>7</v>
      </c>
    </row>
    <row r="22" spans="1:25" ht="31.5" x14ac:dyDescent="0.25">
      <c r="A22" s="215"/>
      <c r="B22" s="27">
        <v>16</v>
      </c>
      <c r="C22" s="84" t="s">
        <v>42</v>
      </c>
      <c r="D22" s="10" t="s">
        <v>58</v>
      </c>
      <c r="E22" s="11" t="s">
        <v>28</v>
      </c>
      <c r="F22" s="46">
        <v>30</v>
      </c>
      <c r="G22" s="13" t="s">
        <v>19</v>
      </c>
      <c r="H22" s="14">
        <v>1</v>
      </c>
      <c r="I22" s="12">
        <v>30</v>
      </c>
      <c r="J22" s="13" t="s">
        <v>19</v>
      </c>
      <c r="K22" s="14">
        <v>1</v>
      </c>
      <c r="L22" s="15">
        <v>30</v>
      </c>
      <c r="M22" s="16" t="s">
        <v>19</v>
      </c>
      <c r="N22" s="11">
        <v>1</v>
      </c>
      <c r="O22" s="15">
        <v>30</v>
      </c>
      <c r="P22" s="16" t="s">
        <v>19</v>
      </c>
      <c r="Q22" s="11">
        <v>1</v>
      </c>
      <c r="R22" s="15">
        <v>30</v>
      </c>
      <c r="S22" s="16" t="s">
        <v>20</v>
      </c>
      <c r="T22" s="11">
        <v>2</v>
      </c>
      <c r="U22" s="15"/>
      <c r="V22" s="16"/>
      <c r="W22" s="11"/>
      <c r="X22" s="145">
        <f t="shared" si="1"/>
        <v>150</v>
      </c>
      <c r="Y22" s="103">
        <f t="shared" si="0"/>
        <v>6</v>
      </c>
    </row>
    <row r="23" spans="1:25" x14ac:dyDescent="0.25">
      <c r="A23" s="215"/>
      <c r="B23" s="27">
        <v>17</v>
      </c>
      <c r="C23" s="84" t="s">
        <v>64</v>
      </c>
      <c r="D23" s="10" t="s">
        <v>25</v>
      </c>
      <c r="E23" s="11" t="s">
        <v>28</v>
      </c>
      <c r="F23" s="46">
        <v>30</v>
      </c>
      <c r="G23" s="13" t="s">
        <v>19</v>
      </c>
      <c r="H23" s="14">
        <v>1</v>
      </c>
      <c r="I23" s="12">
        <v>30</v>
      </c>
      <c r="J23" s="13" t="s">
        <v>19</v>
      </c>
      <c r="K23" s="14">
        <v>1</v>
      </c>
      <c r="L23" s="15">
        <v>30</v>
      </c>
      <c r="M23" s="16" t="s">
        <v>19</v>
      </c>
      <c r="N23" s="11">
        <v>1</v>
      </c>
      <c r="O23" s="15">
        <v>30</v>
      </c>
      <c r="P23" s="16" t="s">
        <v>20</v>
      </c>
      <c r="Q23" s="11">
        <v>2</v>
      </c>
      <c r="R23" s="15"/>
      <c r="S23" s="16"/>
      <c r="T23" s="11"/>
      <c r="U23" s="15"/>
      <c r="V23" s="16"/>
      <c r="W23" s="11"/>
      <c r="X23" s="145">
        <f t="shared" si="1"/>
        <v>120</v>
      </c>
      <c r="Y23" s="103">
        <f t="shared" si="0"/>
        <v>5</v>
      </c>
    </row>
    <row r="24" spans="1:25" x14ac:dyDescent="0.25">
      <c r="A24" s="215"/>
      <c r="B24" s="53">
        <v>18</v>
      </c>
      <c r="C24" s="84" t="s">
        <v>29</v>
      </c>
      <c r="D24" s="10" t="s">
        <v>25</v>
      </c>
      <c r="E24" s="11" t="s">
        <v>28</v>
      </c>
      <c r="F24" s="46">
        <v>30</v>
      </c>
      <c r="G24" s="13" t="s">
        <v>19</v>
      </c>
      <c r="H24" s="14">
        <v>1</v>
      </c>
      <c r="I24" s="12">
        <v>30</v>
      </c>
      <c r="J24" s="13" t="s">
        <v>19</v>
      </c>
      <c r="K24" s="14">
        <v>1</v>
      </c>
      <c r="L24" s="15">
        <v>30</v>
      </c>
      <c r="M24" s="16" t="s">
        <v>19</v>
      </c>
      <c r="N24" s="11">
        <v>1</v>
      </c>
      <c r="O24" s="15">
        <v>30</v>
      </c>
      <c r="P24" s="16" t="s">
        <v>19</v>
      </c>
      <c r="Q24" s="11">
        <v>1</v>
      </c>
      <c r="R24" s="15">
        <v>30</v>
      </c>
      <c r="S24" s="16" t="s">
        <v>20</v>
      </c>
      <c r="T24" s="11">
        <v>2</v>
      </c>
      <c r="U24" s="15"/>
      <c r="V24" s="16"/>
      <c r="W24" s="11"/>
      <c r="X24" s="145">
        <f t="shared" si="1"/>
        <v>150</v>
      </c>
      <c r="Y24" s="103">
        <f t="shared" si="0"/>
        <v>6</v>
      </c>
    </row>
    <row r="25" spans="1:25" ht="39.75" customHeight="1" x14ac:dyDescent="0.25">
      <c r="A25" s="215"/>
      <c r="B25" s="27">
        <v>19</v>
      </c>
      <c r="C25" s="84" t="s">
        <v>35</v>
      </c>
      <c r="D25" s="10" t="s">
        <v>25</v>
      </c>
      <c r="E25" s="11" t="s">
        <v>18</v>
      </c>
      <c r="F25" s="46">
        <v>15</v>
      </c>
      <c r="G25" s="13" t="s">
        <v>20</v>
      </c>
      <c r="H25" s="14">
        <v>2</v>
      </c>
      <c r="I25" s="12">
        <v>15</v>
      </c>
      <c r="J25" s="13" t="s">
        <v>20</v>
      </c>
      <c r="K25" s="14">
        <v>2</v>
      </c>
      <c r="L25" s="15"/>
      <c r="M25" s="16"/>
      <c r="N25" s="11"/>
      <c r="O25" s="15"/>
      <c r="P25" s="16"/>
      <c r="Q25" s="11"/>
      <c r="R25" s="15"/>
      <c r="S25" s="16"/>
      <c r="T25" s="11"/>
      <c r="U25" s="15"/>
      <c r="V25" s="16"/>
      <c r="W25" s="11"/>
      <c r="X25" s="145">
        <f t="shared" si="1"/>
        <v>30</v>
      </c>
      <c r="Y25" s="103">
        <f t="shared" si="0"/>
        <v>4</v>
      </c>
    </row>
    <row r="26" spans="1:25" ht="32.25" thickBot="1" x14ac:dyDescent="0.3">
      <c r="A26" s="215"/>
      <c r="B26" s="27">
        <v>20</v>
      </c>
      <c r="C26" s="97" t="s">
        <v>43</v>
      </c>
      <c r="D26" s="98" t="s">
        <v>17</v>
      </c>
      <c r="E26" s="99" t="s">
        <v>28</v>
      </c>
      <c r="F26" s="50"/>
      <c r="G26" s="36"/>
      <c r="H26" s="37"/>
      <c r="I26" s="35"/>
      <c r="J26" s="36"/>
      <c r="K26" s="37"/>
      <c r="L26" s="38"/>
      <c r="M26" s="39"/>
      <c r="N26" s="34"/>
      <c r="O26" s="38"/>
      <c r="P26" s="39"/>
      <c r="Q26" s="34"/>
      <c r="R26" s="38">
        <v>30</v>
      </c>
      <c r="S26" s="39" t="s">
        <v>26</v>
      </c>
      <c r="T26" s="34">
        <v>1</v>
      </c>
      <c r="U26" s="38">
        <v>30</v>
      </c>
      <c r="V26" s="39" t="s">
        <v>19</v>
      </c>
      <c r="W26" s="34">
        <v>1</v>
      </c>
      <c r="X26" s="146">
        <f t="shared" si="1"/>
        <v>60</v>
      </c>
      <c r="Y26" s="104">
        <f t="shared" si="0"/>
        <v>2</v>
      </c>
    </row>
    <row r="27" spans="1:25" ht="18.75" customHeight="1" thickTop="1" x14ac:dyDescent="0.25">
      <c r="A27" s="214" t="s">
        <v>49</v>
      </c>
      <c r="B27" s="53">
        <v>21</v>
      </c>
      <c r="C27" s="54" t="s">
        <v>44</v>
      </c>
      <c r="D27" s="96" t="s">
        <v>17</v>
      </c>
      <c r="E27" s="56" t="s">
        <v>28</v>
      </c>
      <c r="F27" s="57"/>
      <c r="G27" s="58"/>
      <c r="H27" s="59"/>
      <c r="I27" s="60"/>
      <c r="J27" s="58"/>
      <c r="K27" s="61"/>
      <c r="L27" s="62"/>
      <c r="M27" s="63"/>
      <c r="N27" s="64"/>
      <c r="O27" s="65"/>
      <c r="P27" s="63"/>
      <c r="Q27" s="56"/>
      <c r="R27" s="62">
        <v>30</v>
      </c>
      <c r="S27" s="63" t="s">
        <v>26</v>
      </c>
      <c r="T27" s="64">
        <v>1</v>
      </c>
      <c r="U27" s="65">
        <v>30</v>
      </c>
      <c r="V27" s="63" t="s">
        <v>20</v>
      </c>
      <c r="W27" s="56">
        <v>2</v>
      </c>
      <c r="X27" s="144">
        <f t="shared" si="1"/>
        <v>60</v>
      </c>
      <c r="Y27" s="102">
        <f t="shared" si="0"/>
        <v>3</v>
      </c>
    </row>
    <row r="28" spans="1:25" ht="31.5" x14ac:dyDescent="0.25">
      <c r="A28" s="215"/>
      <c r="B28" s="27">
        <v>22</v>
      </c>
      <c r="C28" s="84" t="s">
        <v>36</v>
      </c>
      <c r="D28" s="10" t="s">
        <v>17</v>
      </c>
      <c r="E28" s="45" t="s">
        <v>28</v>
      </c>
      <c r="F28" s="46"/>
      <c r="G28" s="13"/>
      <c r="H28" s="14"/>
      <c r="I28" s="12"/>
      <c r="J28" s="13"/>
      <c r="K28" s="47"/>
      <c r="L28" s="48"/>
      <c r="M28" s="16"/>
      <c r="N28" s="11"/>
      <c r="O28" s="15"/>
      <c r="P28" s="16"/>
      <c r="Q28" s="45"/>
      <c r="R28" s="48">
        <v>30</v>
      </c>
      <c r="S28" s="16" t="s">
        <v>19</v>
      </c>
      <c r="T28" s="11">
        <v>2</v>
      </c>
      <c r="U28" s="15">
        <v>30</v>
      </c>
      <c r="V28" s="16" t="s">
        <v>19</v>
      </c>
      <c r="W28" s="45">
        <v>2</v>
      </c>
      <c r="X28" s="145">
        <f t="shared" si="1"/>
        <v>60</v>
      </c>
      <c r="Y28" s="103">
        <f t="shared" si="0"/>
        <v>4</v>
      </c>
    </row>
    <row r="29" spans="1:25" ht="31.5" x14ac:dyDescent="0.25">
      <c r="A29" s="215"/>
      <c r="B29" s="27">
        <v>23</v>
      </c>
      <c r="C29" s="84" t="s">
        <v>93</v>
      </c>
      <c r="D29" s="10" t="s">
        <v>17</v>
      </c>
      <c r="E29" s="45" t="s">
        <v>28</v>
      </c>
      <c r="F29" s="46"/>
      <c r="G29" s="13"/>
      <c r="H29" s="14"/>
      <c r="I29" s="12"/>
      <c r="J29" s="13"/>
      <c r="K29" s="47"/>
      <c r="L29" s="46"/>
      <c r="M29" s="13"/>
      <c r="N29" s="14"/>
      <c r="O29" s="12"/>
      <c r="P29" s="13"/>
      <c r="Q29" s="47"/>
      <c r="R29" s="46">
        <v>15</v>
      </c>
      <c r="S29" s="13" t="s">
        <v>20</v>
      </c>
      <c r="T29" s="14">
        <v>2</v>
      </c>
      <c r="U29" s="12"/>
      <c r="V29" s="13"/>
      <c r="W29" s="47"/>
      <c r="X29" s="145">
        <f t="shared" si="1"/>
        <v>15</v>
      </c>
      <c r="Y29" s="103">
        <f t="shared" si="0"/>
        <v>2</v>
      </c>
    </row>
    <row r="30" spans="1:25" x14ac:dyDescent="0.25">
      <c r="A30" s="215"/>
      <c r="B30" s="27">
        <v>24</v>
      </c>
      <c r="C30" s="84" t="s">
        <v>62</v>
      </c>
      <c r="D30" s="10" t="s">
        <v>25</v>
      </c>
      <c r="E30" s="45" t="s">
        <v>28</v>
      </c>
      <c r="F30" s="46">
        <v>60</v>
      </c>
      <c r="G30" s="13" t="s">
        <v>26</v>
      </c>
      <c r="H30" s="14">
        <v>2</v>
      </c>
      <c r="I30" s="12">
        <v>60</v>
      </c>
      <c r="J30" s="13" t="s">
        <v>26</v>
      </c>
      <c r="K30" s="47">
        <v>2</v>
      </c>
      <c r="L30" s="48"/>
      <c r="M30" s="16"/>
      <c r="N30" s="11"/>
      <c r="O30" s="15"/>
      <c r="P30" s="16"/>
      <c r="Q30" s="45"/>
      <c r="R30" s="48"/>
      <c r="S30" s="16"/>
      <c r="T30" s="11"/>
      <c r="U30" s="15"/>
      <c r="V30" s="16"/>
      <c r="W30" s="45"/>
      <c r="X30" s="145">
        <f t="shared" si="1"/>
        <v>120</v>
      </c>
      <c r="Y30" s="103">
        <f t="shared" si="0"/>
        <v>4</v>
      </c>
    </row>
    <row r="31" spans="1:25" x14ac:dyDescent="0.25">
      <c r="A31" s="215"/>
      <c r="B31" s="28">
        <v>25</v>
      </c>
      <c r="C31" s="193" t="s">
        <v>121</v>
      </c>
      <c r="D31" s="19" t="s">
        <v>17</v>
      </c>
      <c r="E31" s="82" t="s">
        <v>28</v>
      </c>
      <c r="F31" s="105">
        <v>2</v>
      </c>
      <c r="G31" s="22" t="s">
        <v>26</v>
      </c>
      <c r="H31" s="23">
        <v>0</v>
      </c>
      <c r="I31" s="21"/>
      <c r="J31" s="22"/>
      <c r="K31" s="106"/>
      <c r="L31" s="107"/>
      <c r="M31" s="25"/>
      <c r="N31" s="20"/>
      <c r="O31" s="24"/>
      <c r="P31" s="25"/>
      <c r="Q31" s="82"/>
      <c r="R31" s="107"/>
      <c r="S31" s="25"/>
      <c r="T31" s="20"/>
      <c r="U31" s="24"/>
      <c r="V31" s="25"/>
      <c r="W31" s="82"/>
      <c r="X31" s="251">
        <v>2</v>
      </c>
      <c r="Y31" s="154">
        <v>0</v>
      </c>
    </row>
    <row r="32" spans="1:25" x14ac:dyDescent="0.25">
      <c r="A32" s="215"/>
      <c r="B32" s="28">
        <v>26</v>
      </c>
      <c r="C32" s="193" t="s">
        <v>122</v>
      </c>
      <c r="D32" s="19" t="s">
        <v>17</v>
      </c>
      <c r="E32" s="82" t="s">
        <v>28</v>
      </c>
      <c r="F32" s="105">
        <v>3</v>
      </c>
      <c r="G32" s="22" t="s">
        <v>26</v>
      </c>
      <c r="H32" s="23">
        <v>0</v>
      </c>
      <c r="I32" s="21"/>
      <c r="J32" s="22"/>
      <c r="K32" s="106"/>
      <c r="L32" s="107"/>
      <c r="M32" s="25"/>
      <c r="N32" s="20"/>
      <c r="O32" s="24"/>
      <c r="P32" s="25"/>
      <c r="Q32" s="82"/>
      <c r="R32" s="107"/>
      <c r="S32" s="25"/>
      <c r="T32" s="20"/>
      <c r="U32" s="24"/>
      <c r="V32" s="25"/>
      <c r="W32" s="82"/>
      <c r="X32" s="251">
        <v>3</v>
      </c>
      <c r="Y32" s="154">
        <v>0</v>
      </c>
    </row>
    <row r="33" spans="1:25" ht="16.5" thickBot="1" x14ac:dyDescent="0.3">
      <c r="A33" s="215"/>
      <c r="B33" s="28">
        <v>27</v>
      </c>
      <c r="C33" s="193" t="s">
        <v>61</v>
      </c>
      <c r="D33" s="19" t="s">
        <v>22</v>
      </c>
      <c r="E33" s="82" t="s">
        <v>28</v>
      </c>
      <c r="F33" s="105">
        <v>30</v>
      </c>
      <c r="G33" s="22" t="s">
        <v>26</v>
      </c>
      <c r="H33" s="23">
        <v>0</v>
      </c>
      <c r="I33" s="21"/>
      <c r="J33" s="22"/>
      <c r="K33" s="106"/>
      <c r="L33" s="107"/>
      <c r="M33" s="25"/>
      <c r="N33" s="20"/>
      <c r="O33" s="24"/>
      <c r="P33" s="25"/>
      <c r="Q33" s="82"/>
      <c r="R33" s="107"/>
      <c r="S33" s="25"/>
      <c r="T33" s="20"/>
      <c r="U33" s="24"/>
      <c r="V33" s="25"/>
      <c r="W33" s="82"/>
      <c r="X33" s="146">
        <f>SUM(F33,I33,L33,O33,R33,U33)</f>
        <v>30</v>
      </c>
      <c r="Y33" s="104">
        <f>SUM(H33,K33,N33,Q33,T33,W33)</f>
        <v>0</v>
      </c>
    </row>
    <row r="34" spans="1:25" ht="17.25" thickTop="1" thickBot="1" x14ac:dyDescent="0.3">
      <c r="A34" s="216"/>
      <c r="B34" s="160">
        <v>28</v>
      </c>
      <c r="C34" s="186" t="s">
        <v>111</v>
      </c>
      <c r="D34" s="187"/>
      <c r="E34" s="111"/>
      <c r="F34" s="108">
        <v>200</v>
      </c>
      <c r="G34" s="109"/>
      <c r="H34" s="119">
        <v>6</v>
      </c>
      <c r="I34" s="117">
        <v>175</v>
      </c>
      <c r="J34" s="109"/>
      <c r="K34" s="121">
        <v>5</v>
      </c>
      <c r="L34" s="125">
        <v>300</v>
      </c>
      <c r="M34" s="110"/>
      <c r="N34" s="111">
        <v>10</v>
      </c>
      <c r="O34" s="123">
        <v>125</v>
      </c>
      <c r="P34" s="110"/>
      <c r="Q34" s="127">
        <v>2</v>
      </c>
      <c r="R34" s="125">
        <v>225</v>
      </c>
      <c r="S34" s="110"/>
      <c r="T34" s="111">
        <v>9</v>
      </c>
      <c r="U34" s="123">
        <v>325</v>
      </c>
      <c r="V34" s="110"/>
      <c r="W34" s="111">
        <v>13</v>
      </c>
      <c r="X34" s="147">
        <f>SUM(F34+I34+L34+O34+R34+U34)</f>
        <v>1350</v>
      </c>
      <c r="Y34" s="112">
        <f>SUM(H34,K34,N34,Q34,T34,W34)</f>
        <v>45</v>
      </c>
    </row>
    <row r="35" spans="1:25" ht="17.25" thickTop="1" thickBot="1" x14ac:dyDescent="0.3">
      <c r="A35" s="190"/>
      <c r="B35" s="160">
        <v>29</v>
      </c>
      <c r="C35" s="186" t="s">
        <v>91</v>
      </c>
      <c r="D35" s="187" t="s">
        <v>25</v>
      </c>
      <c r="E35" s="111" t="s">
        <v>28</v>
      </c>
      <c r="F35" s="46">
        <v>30</v>
      </c>
      <c r="G35" s="13" t="s">
        <v>19</v>
      </c>
      <c r="H35" s="14">
        <v>2</v>
      </c>
      <c r="I35" s="12">
        <v>30</v>
      </c>
      <c r="J35" s="13" t="s">
        <v>19</v>
      </c>
      <c r="K35" s="47">
        <v>2</v>
      </c>
      <c r="L35" s="48">
        <v>30</v>
      </c>
      <c r="M35" s="16" t="s">
        <v>19</v>
      </c>
      <c r="N35" s="11">
        <v>2</v>
      </c>
      <c r="O35" s="15">
        <v>30</v>
      </c>
      <c r="P35" s="16" t="s">
        <v>20</v>
      </c>
      <c r="Q35" s="45">
        <v>3</v>
      </c>
      <c r="R35" s="48"/>
      <c r="S35" s="16"/>
      <c r="T35" s="11"/>
      <c r="U35" s="15"/>
      <c r="V35" s="16"/>
      <c r="W35" s="45"/>
      <c r="X35" s="145">
        <f>SUM(F35,I35,L35,O35,R35,U35)</f>
        <v>120</v>
      </c>
      <c r="Y35" s="103">
        <f>SUM(H35,K35,N35,Q35,T35,W35)</f>
        <v>9</v>
      </c>
    </row>
    <row r="36" spans="1:25" ht="17.25" thickTop="1" thickBot="1" x14ac:dyDescent="0.3">
      <c r="A36" s="202" t="s">
        <v>30</v>
      </c>
      <c r="B36" s="203"/>
      <c r="C36" s="203"/>
      <c r="D36" s="203"/>
      <c r="E36" s="203"/>
      <c r="F36" s="113">
        <f>SUM(F7:F35)</f>
        <v>617.5</v>
      </c>
      <c r="G36" s="114"/>
      <c r="H36" s="120">
        <f>SUM(H7:H35)</f>
        <v>30</v>
      </c>
      <c r="I36" s="118">
        <f>SUM(I7:I35)</f>
        <v>557.5</v>
      </c>
      <c r="J36" s="114"/>
      <c r="K36" s="122">
        <f>SUM(K7:K35)</f>
        <v>30</v>
      </c>
      <c r="L36" s="126">
        <f>SUM(L7:L35)</f>
        <v>592.5</v>
      </c>
      <c r="M36" s="115"/>
      <c r="N36" s="116">
        <f>SUM(N7:N35)</f>
        <v>30</v>
      </c>
      <c r="O36" s="124">
        <f>SUM(O7:O35)</f>
        <v>417.5</v>
      </c>
      <c r="P36" s="115"/>
      <c r="Q36" s="128">
        <f>SUM(Q7:Q35)</f>
        <v>30</v>
      </c>
      <c r="R36" s="126">
        <f>SUM(R7:R35)</f>
        <v>487.5</v>
      </c>
      <c r="S36" s="115"/>
      <c r="T36" s="116">
        <f>SUM(T7:T35)</f>
        <v>30</v>
      </c>
      <c r="U36" s="124">
        <f>SUM(U7:U35)</f>
        <v>482.5</v>
      </c>
      <c r="V36" s="115"/>
      <c r="W36" s="116">
        <f>SUM(W7:W35)</f>
        <v>30</v>
      </c>
      <c r="X36" s="162">
        <f>SUM(F36,I36,L36,O36,R36,U36)</f>
        <v>3155</v>
      </c>
      <c r="Y36" s="163">
        <f t="shared" si="0"/>
        <v>180</v>
      </c>
    </row>
    <row r="37" spans="1:25" ht="16.5" thickTop="1" x14ac:dyDescent="0.25">
      <c r="X37" s="148"/>
    </row>
  </sheetData>
  <mergeCells count="30">
    <mergeCell ref="Y1:Y6"/>
    <mergeCell ref="F5:H5"/>
    <mergeCell ref="I5:K5"/>
    <mergeCell ref="L5:N5"/>
    <mergeCell ref="O5:Q5"/>
    <mergeCell ref="R5:T5"/>
    <mergeCell ref="U5:W5"/>
    <mergeCell ref="L1:Q1"/>
    <mergeCell ref="L2:Q2"/>
    <mergeCell ref="L3:Q3"/>
    <mergeCell ref="L4:Q4"/>
    <mergeCell ref="R1:W1"/>
    <mergeCell ref="R2:W2"/>
    <mergeCell ref="R3:W3"/>
    <mergeCell ref="R4:W4"/>
    <mergeCell ref="F1:K1"/>
    <mergeCell ref="C2:C6"/>
    <mergeCell ref="D2:D6"/>
    <mergeCell ref="E2:E6"/>
    <mergeCell ref="A36:E36"/>
    <mergeCell ref="X1:X6"/>
    <mergeCell ref="F2:K2"/>
    <mergeCell ref="F3:K3"/>
    <mergeCell ref="F4:K4"/>
    <mergeCell ref="A1:E1"/>
    <mergeCell ref="A7:A11"/>
    <mergeCell ref="A12:A26"/>
    <mergeCell ref="A2:A6"/>
    <mergeCell ref="B2:B6"/>
    <mergeCell ref="A27:A34"/>
  </mergeCells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opLeftCell="A13" zoomScaleNormal="100" workbookViewId="0">
      <selection activeCell="M35" sqref="M35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7.25" thickTop="1" thickBot="1" x14ac:dyDescent="0.3">
      <c r="A1" s="202" t="s">
        <v>56</v>
      </c>
      <c r="B1" s="203"/>
      <c r="C1" s="203"/>
      <c r="D1" s="203"/>
      <c r="E1" s="213"/>
      <c r="F1" s="237" t="s">
        <v>4</v>
      </c>
      <c r="G1" s="238"/>
      <c r="H1" s="238"/>
      <c r="I1" s="238"/>
      <c r="J1" s="238"/>
      <c r="K1" s="239"/>
      <c r="L1" s="202" t="s">
        <v>5</v>
      </c>
      <c r="M1" s="203"/>
      <c r="N1" s="203"/>
      <c r="O1" s="203"/>
      <c r="P1" s="203"/>
      <c r="Q1" s="213"/>
      <c r="R1" s="202" t="s">
        <v>7</v>
      </c>
      <c r="S1" s="203"/>
      <c r="T1" s="203"/>
      <c r="U1" s="203"/>
      <c r="V1" s="203"/>
      <c r="W1" s="213"/>
      <c r="X1" s="214" t="s">
        <v>9</v>
      </c>
      <c r="Y1" s="240" t="s">
        <v>10</v>
      </c>
    </row>
    <row r="2" spans="1:25" ht="16.5" thickTop="1" x14ac:dyDescent="0.25">
      <c r="A2" s="215" t="s">
        <v>46</v>
      </c>
      <c r="B2" s="196" t="s">
        <v>0</v>
      </c>
      <c r="C2" s="196" t="s">
        <v>1</v>
      </c>
      <c r="D2" s="198" t="s">
        <v>2</v>
      </c>
      <c r="E2" s="200" t="s">
        <v>3</v>
      </c>
      <c r="F2" s="207" t="s">
        <v>6</v>
      </c>
      <c r="G2" s="208"/>
      <c r="H2" s="208"/>
      <c r="I2" s="208"/>
      <c r="J2" s="208"/>
      <c r="K2" s="209"/>
      <c r="L2" s="226" t="s">
        <v>8</v>
      </c>
      <c r="M2" s="227"/>
      <c r="N2" s="227"/>
      <c r="O2" s="227"/>
      <c r="P2" s="227"/>
      <c r="Q2" s="228"/>
      <c r="R2" s="226" t="s">
        <v>57</v>
      </c>
      <c r="S2" s="227"/>
      <c r="T2" s="227"/>
      <c r="U2" s="227"/>
      <c r="V2" s="227"/>
      <c r="W2" s="228"/>
      <c r="X2" s="215"/>
      <c r="Y2" s="200"/>
    </row>
    <row r="3" spans="1:25" x14ac:dyDescent="0.25">
      <c r="A3" s="215"/>
      <c r="B3" s="196"/>
      <c r="C3" s="196"/>
      <c r="D3" s="198"/>
      <c r="E3" s="200"/>
      <c r="F3" s="207"/>
      <c r="G3" s="208"/>
      <c r="H3" s="208"/>
      <c r="I3" s="208"/>
      <c r="J3" s="208"/>
      <c r="K3" s="209"/>
      <c r="L3" s="229"/>
      <c r="M3" s="230"/>
      <c r="N3" s="230"/>
      <c r="O3" s="230"/>
      <c r="P3" s="230"/>
      <c r="Q3" s="231"/>
      <c r="R3" s="229"/>
      <c r="S3" s="230"/>
      <c r="T3" s="230"/>
      <c r="U3" s="230"/>
      <c r="V3" s="230"/>
      <c r="W3" s="231"/>
      <c r="X3" s="215"/>
      <c r="Y3" s="200"/>
    </row>
    <row r="4" spans="1:25" ht="16.5" thickBot="1" x14ac:dyDescent="0.3">
      <c r="A4" s="215"/>
      <c r="B4" s="196"/>
      <c r="C4" s="196"/>
      <c r="D4" s="198"/>
      <c r="E4" s="200"/>
      <c r="F4" s="210"/>
      <c r="G4" s="211"/>
      <c r="H4" s="211"/>
      <c r="I4" s="211"/>
      <c r="J4" s="211"/>
      <c r="K4" s="212"/>
      <c r="L4" s="232"/>
      <c r="M4" s="233"/>
      <c r="N4" s="233"/>
      <c r="O4" s="233"/>
      <c r="P4" s="233"/>
      <c r="Q4" s="234"/>
      <c r="R4" s="232"/>
      <c r="S4" s="233"/>
      <c r="T4" s="233"/>
      <c r="U4" s="233"/>
      <c r="V4" s="233"/>
      <c r="W4" s="234"/>
      <c r="X4" s="215"/>
      <c r="Y4" s="200"/>
    </row>
    <row r="5" spans="1:25" ht="17.25" thickTop="1" thickBot="1" x14ac:dyDescent="0.3">
      <c r="A5" s="215"/>
      <c r="B5" s="196"/>
      <c r="C5" s="196"/>
      <c r="D5" s="198"/>
      <c r="E5" s="200"/>
      <c r="F5" s="220" t="s">
        <v>11</v>
      </c>
      <c r="G5" s="221"/>
      <c r="H5" s="222"/>
      <c r="I5" s="220" t="s">
        <v>12</v>
      </c>
      <c r="J5" s="221"/>
      <c r="K5" s="222"/>
      <c r="L5" s="223" t="s">
        <v>13</v>
      </c>
      <c r="M5" s="224"/>
      <c r="N5" s="225"/>
      <c r="O5" s="223" t="s">
        <v>14</v>
      </c>
      <c r="P5" s="224"/>
      <c r="Q5" s="225"/>
      <c r="R5" s="223" t="s">
        <v>15</v>
      </c>
      <c r="S5" s="224"/>
      <c r="T5" s="225"/>
      <c r="U5" s="223" t="s">
        <v>16</v>
      </c>
      <c r="V5" s="224"/>
      <c r="W5" s="225"/>
      <c r="X5" s="215"/>
      <c r="Y5" s="200"/>
    </row>
    <row r="6" spans="1:25" ht="16.5" thickBot="1" x14ac:dyDescent="0.3">
      <c r="A6" s="216"/>
      <c r="B6" s="197"/>
      <c r="C6" s="197"/>
      <c r="D6" s="199"/>
      <c r="E6" s="201"/>
      <c r="F6" s="67" t="s">
        <v>50</v>
      </c>
      <c r="G6" s="67" t="s">
        <v>51</v>
      </c>
      <c r="H6" s="68" t="s">
        <v>10</v>
      </c>
      <c r="I6" s="67" t="s">
        <v>50</v>
      </c>
      <c r="J6" s="67" t="s">
        <v>51</v>
      </c>
      <c r="K6" s="68" t="s">
        <v>10</v>
      </c>
      <c r="L6" s="67" t="s">
        <v>50</v>
      </c>
      <c r="M6" s="67" t="s">
        <v>51</v>
      </c>
      <c r="N6" s="68" t="s">
        <v>10</v>
      </c>
      <c r="O6" s="67" t="s">
        <v>50</v>
      </c>
      <c r="P6" s="67" t="s">
        <v>51</v>
      </c>
      <c r="Q6" s="68" t="s">
        <v>10</v>
      </c>
      <c r="R6" s="67" t="s">
        <v>50</v>
      </c>
      <c r="S6" s="67" t="s">
        <v>51</v>
      </c>
      <c r="T6" s="68" t="s">
        <v>10</v>
      </c>
      <c r="U6" s="67" t="s">
        <v>50</v>
      </c>
      <c r="V6" s="67" t="s">
        <v>51</v>
      </c>
      <c r="W6" s="68" t="s">
        <v>10</v>
      </c>
      <c r="X6" s="216"/>
      <c r="Y6" s="201"/>
    </row>
    <row r="7" spans="1:25" ht="16.5" thickTop="1" x14ac:dyDescent="0.25">
      <c r="A7" s="214" t="s">
        <v>47</v>
      </c>
      <c r="B7" s="149">
        <v>1</v>
      </c>
      <c r="C7" s="70" t="s">
        <v>95</v>
      </c>
      <c r="D7" s="40" t="s">
        <v>25</v>
      </c>
      <c r="E7" s="6" t="s">
        <v>28</v>
      </c>
      <c r="F7" s="4">
        <v>30</v>
      </c>
      <c r="G7" s="5" t="s">
        <v>20</v>
      </c>
      <c r="H7" s="6">
        <v>5</v>
      </c>
      <c r="I7" s="4">
        <v>30</v>
      </c>
      <c r="J7" s="5" t="s">
        <v>20</v>
      </c>
      <c r="K7" s="6">
        <v>5</v>
      </c>
      <c r="L7" s="4">
        <v>30</v>
      </c>
      <c r="M7" s="5" t="s">
        <v>20</v>
      </c>
      <c r="N7" s="6">
        <v>5</v>
      </c>
      <c r="O7" s="4">
        <v>30</v>
      </c>
      <c r="P7" s="5" t="s">
        <v>20</v>
      </c>
      <c r="Q7" s="6">
        <v>6</v>
      </c>
      <c r="R7" s="4">
        <v>30</v>
      </c>
      <c r="S7" s="5" t="s">
        <v>20</v>
      </c>
      <c r="T7" s="6">
        <v>3</v>
      </c>
      <c r="U7" s="4">
        <v>30</v>
      </c>
      <c r="V7" s="5" t="s">
        <v>20</v>
      </c>
      <c r="W7" s="6">
        <v>5</v>
      </c>
      <c r="X7" s="102">
        <v>180</v>
      </c>
      <c r="Y7" s="102">
        <v>29</v>
      </c>
    </row>
    <row r="8" spans="1:25" ht="31.5" x14ac:dyDescent="0.25">
      <c r="A8" s="215"/>
      <c r="B8" s="150">
        <v>2</v>
      </c>
      <c r="C8" s="77" t="s">
        <v>96</v>
      </c>
      <c r="D8" s="96" t="s">
        <v>25</v>
      </c>
      <c r="E8" s="59" t="s">
        <v>28</v>
      </c>
      <c r="F8" s="60">
        <v>30</v>
      </c>
      <c r="G8" s="58" t="s">
        <v>26</v>
      </c>
      <c r="H8" s="59">
        <v>1</v>
      </c>
      <c r="I8" s="60">
        <v>30</v>
      </c>
      <c r="J8" s="58" t="s">
        <v>20</v>
      </c>
      <c r="K8" s="59">
        <v>2</v>
      </c>
      <c r="L8" s="60">
        <v>30</v>
      </c>
      <c r="M8" s="58" t="s">
        <v>26</v>
      </c>
      <c r="N8" s="59">
        <v>1</v>
      </c>
      <c r="O8" s="60">
        <v>30</v>
      </c>
      <c r="P8" s="58" t="s">
        <v>20</v>
      </c>
      <c r="Q8" s="59">
        <v>2</v>
      </c>
      <c r="R8" s="60">
        <v>30</v>
      </c>
      <c r="S8" s="58" t="s">
        <v>26</v>
      </c>
      <c r="T8" s="59">
        <v>1</v>
      </c>
      <c r="U8" s="60">
        <v>30</v>
      </c>
      <c r="V8" s="58" t="s">
        <v>20</v>
      </c>
      <c r="W8" s="59">
        <v>4</v>
      </c>
      <c r="X8" s="103">
        <v>180</v>
      </c>
      <c r="Y8" s="103">
        <v>11</v>
      </c>
    </row>
    <row r="9" spans="1:25" ht="31.5" x14ac:dyDescent="0.25">
      <c r="A9" s="215"/>
      <c r="B9" s="150">
        <v>3</v>
      </c>
      <c r="C9" s="77" t="s">
        <v>97</v>
      </c>
      <c r="D9" s="96" t="s">
        <v>25</v>
      </c>
      <c r="E9" s="59" t="s">
        <v>18</v>
      </c>
      <c r="F9" s="60">
        <v>15</v>
      </c>
      <c r="G9" s="58" t="s">
        <v>20</v>
      </c>
      <c r="H9" s="59">
        <v>2</v>
      </c>
      <c r="I9" s="60">
        <v>15</v>
      </c>
      <c r="J9" s="58" t="s">
        <v>20</v>
      </c>
      <c r="K9" s="59">
        <v>2</v>
      </c>
      <c r="L9" s="60">
        <v>7.5</v>
      </c>
      <c r="M9" s="58" t="s">
        <v>20</v>
      </c>
      <c r="N9" s="59">
        <v>2</v>
      </c>
      <c r="O9" s="60">
        <v>7.5</v>
      </c>
      <c r="P9" s="58" t="s">
        <v>20</v>
      </c>
      <c r="Q9" s="59">
        <v>2</v>
      </c>
      <c r="R9" s="60">
        <v>15</v>
      </c>
      <c r="S9" s="58" t="s">
        <v>20</v>
      </c>
      <c r="T9" s="59">
        <v>2</v>
      </c>
      <c r="U9" s="60">
        <v>15</v>
      </c>
      <c r="V9" s="58" t="s">
        <v>20</v>
      </c>
      <c r="W9" s="59">
        <v>3</v>
      </c>
      <c r="X9" s="103">
        <v>75</v>
      </c>
      <c r="Y9" s="103">
        <v>13</v>
      </c>
    </row>
    <row r="10" spans="1:25" ht="31.5" x14ac:dyDescent="0.25">
      <c r="A10" s="215"/>
      <c r="B10" s="150">
        <v>4</v>
      </c>
      <c r="C10" s="77" t="s">
        <v>98</v>
      </c>
      <c r="D10" s="96" t="s">
        <v>22</v>
      </c>
      <c r="E10" s="59" t="s">
        <v>28</v>
      </c>
      <c r="F10" s="60">
        <v>30</v>
      </c>
      <c r="G10" s="58" t="s">
        <v>26</v>
      </c>
      <c r="H10" s="59">
        <v>1</v>
      </c>
      <c r="I10" s="60">
        <v>30</v>
      </c>
      <c r="J10" s="58" t="s">
        <v>19</v>
      </c>
      <c r="K10" s="59">
        <v>1</v>
      </c>
      <c r="L10" s="60"/>
      <c r="M10" s="58"/>
      <c r="N10" s="59"/>
      <c r="O10" s="60"/>
      <c r="P10" s="58"/>
      <c r="Q10" s="59"/>
      <c r="R10" s="60"/>
      <c r="S10" s="58"/>
      <c r="T10" s="59"/>
      <c r="U10" s="60"/>
      <c r="V10" s="58"/>
      <c r="W10" s="59"/>
      <c r="X10" s="103">
        <v>60</v>
      </c>
      <c r="Y10" s="103">
        <v>2</v>
      </c>
    </row>
    <row r="11" spans="1:25" x14ac:dyDescent="0.25">
      <c r="A11" s="215"/>
      <c r="B11" s="150">
        <v>5</v>
      </c>
      <c r="C11" s="77" t="s">
        <v>99</v>
      </c>
      <c r="D11" s="96" t="s">
        <v>22</v>
      </c>
      <c r="E11" s="59" t="s">
        <v>28</v>
      </c>
      <c r="F11" s="60"/>
      <c r="G11" s="58"/>
      <c r="H11" s="59"/>
      <c r="I11" s="60"/>
      <c r="J11" s="58"/>
      <c r="K11" s="59"/>
      <c r="L11" s="60">
        <v>30</v>
      </c>
      <c r="M11" s="58" t="s">
        <v>19</v>
      </c>
      <c r="N11" s="59">
        <v>1</v>
      </c>
      <c r="O11" s="60">
        <v>30</v>
      </c>
      <c r="P11" s="58" t="s">
        <v>19</v>
      </c>
      <c r="Q11" s="59">
        <v>1</v>
      </c>
      <c r="R11" s="60">
        <v>30</v>
      </c>
      <c r="S11" s="58" t="s">
        <v>19</v>
      </c>
      <c r="T11" s="59">
        <v>1</v>
      </c>
      <c r="U11" s="60">
        <v>30</v>
      </c>
      <c r="V11" s="58" t="s">
        <v>20</v>
      </c>
      <c r="W11" s="59">
        <v>2</v>
      </c>
      <c r="X11" s="103">
        <v>120</v>
      </c>
      <c r="Y11" s="103">
        <v>5</v>
      </c>
    </row>
    <row r="12" spans="1:25" ht="31.5" x14ac:dyDescent="0.25">
      <c r="A12" s="215"/>
      <c r="B12" s="150">
        <v>6</v>
      </c>
      <c r="C12" s="77" t="s">
        <v>100</v>
      </c>
      <c r="D12" s="96" t="s">
        <v>22</v>
      </c>
      <c r="E12" s="59" t="s">
        <v>28</v>
      </c>
      <c r="F12" s="60">
        <v>30</v>
      </c>
      <c r="G12" s="58" t="s">
        <v>19</v>
      </c>
      <c r="H12" s="59">
        <v>1</v>
      </c>
      <c r="I12" s="60"/>
      <c r="J12" s="58"/>
      <c r="K12" s="59"/>
      <c r="L12" s="60"/>
      <c r="M12" s="58"/>
      <c r="N12" s="59"/>
      <c r="O12" s="60"/>
      <c r="P12" s="58"/>
      <c r="Q12" s="59"/>
      <c r="R12" s="60"/>
      <c r="S12" s="58"/>
      <c r="T12" s="59"/>
      <c r="U12" s="60"/>
      <c r="V12" s="58"/>
      <c r="W12" s="59"/>
      <c r="X12" s="103">
        <v>30</v>
      </c>
      <c r="Y12" s="103">
        <v>1</v>
      </c>
    </row>
    <row r="13" spans="1:25" ht="47.25" x14ac:dyDescent="0.25">
      <c r="A13" s="215"/>
      <c r="B13" s="151">
        <v>7</v>
      </c>
      <c r="C13" s="72" t="s">
        <v>108</v>
      </c>
      <c r="D13" s="93" t="s">
        <v>17</v>
      </c>
      <c r="E13" s="14" t="s">
        <v>28</v>
      </c>
      <c r="F13" s="12">
        <v>30</v>
      </c>
      <c r="G13" s="13" t="s">
        <v>19</v>
      </c>
      <c r="H13" s="14">
        <v>1</v>
      </c>
      <c r="I13" s="12"/>
      <c r="J13" s="13"/>
      <c r="K13" s="14"/>
      <c r="L13" s="12"/>
      <c r="M13" s="13"/>
      <c r="N13" s="14"/>
      <c r="O13" s="12"/>
      <c r="P13" s="13"/>
      <c r="Q13" s="14"/>
      <c r="R13" s="12"/>
      <c r="S13" s="13"/>
      <c r="T13" s="14"/>
      <c r="U13" s="12"/>
      <c r="V13" s="13"/>
      <c r="W13" s="14"/>
      <c r="X13" s="103">
        <v>30</v>
      </c>
      <c r="Y13" s="103">
        <v>1</v>
      </c>
    </row>
    <row r="14" spans="1:25" x14ac:dyDescent="0.25">
      <c r="A14" s="215"/>
      <c r="B14" s="151">
        <v>8</v>
      </c>
      <c r="C14" s="72" t="s">
        <v>101</v>
      </c>
      <c r="D14" s="93" t="s">
        <v>25</v>
      </c>
      <c r="E14" s="14" t="s">
        <v>28</v>
      </c>
      <c r="F14" s="12"/>
      <c r="G14" s="13"/>
      <c r="H14" s="14"/>
      <c r="I14" s="12">
        <v>30</v>
      </c>
      <c r="J14" s="13" t="s">
        <v>120</v>
      </c>
      <c r="K14" s="14">
        <v>1</v>
      </c>
      <c r="L14" s="12">
        <v>30</v>
      </c>
      <c r="M14" s="13" t="s">
        <v>20</v>
      </c>
      <c r="N14" s="14">
        <v>2</v>
      </c>
      <c r="O14" s="12"/>
      <c r="P14" s="13"/>
      <c r="Q14" s="14"/>
      <c r="R14" s="12"/>
      <c r="S14" s="13"/>
      <c r="T14" s="14"/>
      <c r="U14" s="12"/>
      <c r="V14" s="13"/>
      <c r="W14" s="14"/>
      <c r="X14" s="103">
        <v>60</v>
      </c>
      <c r="Y14" s="103">
        <v>2</v>
      </c>
    </row>
    <row r="15" spans="1:25" x14ac:dyDescent="0.25">
      <c r="A15" s="215"/>
      <c r="B15" s="151">
        <v>9</v>
      </c>
      <c r="C15" s="72" t="s">
        <v>110</v>
      </c>
      <c r="D15" s="93" t="s">
        <v>22</v>
      </c>
      <c r="E15" s="14" t="s">
        <v>28</v>
      </c>
      <c r="F15" s="12"/>
      <c r="G15" s="13"/>
      <c r="H15" s="14"/>
      <c r="I15" s="12"/>
      <c r="J15" s="13"/>
      <c r="K15" s="14"/>
      <c r="L15" s="12">
        <v>30</v>
      </c>
      <c r="M15" s="13" t="s">
        <v>19</v>
      </c>
      <c r="N15" s="14">
        <v>2</v>
      </c>
      <c r="O15" s="12">
        <v>30</v>
      </c>
      <c r="P15" s="13" t="s">
        <v>19</v>
      </c>
      <c r="Q15" s="14">
        <v>2</v>
      </c>
      <c r="R15" s="12">
        <v>30</v>
      </c>
      <c r="S15" s="13" t="s">
        <v>19</v>
      </c>
      <c r="T15" s="14">
        <v>1</v>
      </c>
      <c r="U15" s="12">
        <v>30</v>
      </c>
      <c r="V15" s="13" t="s">
        <v>19</v>
      </c>
      <c r="W15" s="14">
        <v>2</v>
      </c>
      <c r="X15" s="103">
        <v>60</v>
      </c>
      <c r="Y15" s="103">
        <v>2</v>
      </c>
    </row>
    <row r="16" spans="1:25" ht="31.5" x14ac:dyDescent="0.25">
      <c r="A16" s="215"/>
      <c r="B16" s="151">
        <v>10</v>
      </c>
      <c r="C16" s="72" t="s">
        <v>102</v>
      </c>
      <c r="D16" s="93" t="s">
        <v>22</v>
      </c>
      <c r="E16" s="14" t="s">
        <v>28</v>
      </c>
      <c r="F16" s="12"/>
      <c r="G16" s="13"/>
      <c r="H16" s="14"/>
      <c r="I16" s="12"/>
      <c r="J16" s="13"/>
      <c r="K16" s="14"/>
      <c r="L16" s="12"/>
      <c r="M16" s="13"/>
      <c r="N16" s="14"/>
      <c r="O16" s="12"/>
      <c r="P16" s="13"/>
      <c r="Q16" s="14"/>
      <c r="R16" s="12">
        <v>30</v>
      </c>
      <c r="S16" s="13" t="s">
        <v>26</v>
      </c>
      <c r="T16" s="14">
        <v>1</v>
      </c>
      <c r="U16" s="12"/>
      <c r="V16" s="13"/>
      <c r="W16" s="14"/>
      <c r="X16" s="103">
        <v>30</v>
      </c>
      <c r="Y16" s="103">
        <v>1</v>
      </c>
    </row>
    <row r="17" spans="1:25" ht="31.5" x14ac:dyDescent="0.25">
      <c r="A17" s="215"/>
      <c r="B17" s="151">
        <v>11</v>
      </c>
      <c r="C17" s="72" t="s">
        <v>109</v>
      </c>
      <c r="D17" s="93" t="s">
        <v>17</v>
      </c>
      <c r="E17" s="14" t="s">
        <v>28</v>
      </c>
      <c r="F17" s="12">
        <v>30</v>
      </c>
      <c r="G17" s="13" t="s">
        <v>19</v>
      </c>
      <c r="H17" s="14">
        <v>2</v>
      </c>
      <c r="I17" s="12">
        <v>30</v>
      </c>
      <c r="J17" s="13" t="s">
        <v>19</v>
      </c>
      <c r="K17" s="14">
        <v>2</v>
      </c>
      <c r="L17" s="12"/>
      <c r="M17" s="13"/>
      <c r="N17" s="14"/>
      <c r="O17" s="12"/>
      <c r="P17" s="13"/>
      <c r="Q17" s="14"/>
      <c r="R17" s="12"/>
      <c r="S17" s="13"/>
      <c r="T17" s="14"/>
      <c r="U17" s="12"/>
      <c r="V17" s="13"/>
      <c r="W17" s="14"/>
      <c r="X17" s="103">
        <v>120</v>
      </c>
      <c r="Y17" s="103">
        <v>8</v>
      </c>
    </row>
    <row r="18" spans="1:25" x14ac:dyDescent="0.25">
      <c r="A18" s="215"/>
      <c r="B18" s="151">
        <v>12</v>
      </c>
      <c r="C18" s="72" t="s">
        <v>103</v>
      </c>
      <c r="D18" s="93" t="s">
        <v>17</v>
      </c>
      <c r="E18" s="14" t="s">
        <v>28</v>
      </c>
      <c r="F18" s="12"/>
      <c r="G18" s="13"/>
      <c r="H18" s="14"/>
      <c r="I18" s="12"/>
      <c r="J18" s="13"/>
      <c r="K18" s="14"/>
      <c r="L18" s="12"/>
      <c r="M18" s="13"/>
      <c r="N18" s="14"/>
      <c r="O18" s="12">
        <v>30</v>
      </c>
      <c r="P18" s="13" t="s">
        <v>19</v>
      </c>
      <c r="Q18" s="14">
        <v>1</v>
      </c>
      <c r="R18" s="12"/>
      <c r="S18" s="13"/>
      <c r="T18" s="14"/>
      <c r="U18" s="12"/>
      <c r="V18" s="13"/>
      <c r="W18" s="14"/>
      <c r="X18" s="103">
        <v>30</v>
      </c>
      <c r="Y18" s="103">
        <v>1</v>
      </c>
    </row>
    <row r="19" spans="1:25" ht="16.5" thickBot="1" x14ac:dyDescent="0.3">
      <c r="A19" s="216"/>
      <c r="B19" s="152">
        <v>13</v>
      </c>
      <c r="C19" s="75" t="s">
        <v>104</v>
      </c>
      <c r="D19" s="94" t="s">
        <v>17</v>
      </c>
      <c r="E19" s="37" t="s">
        <v>28</v>
      </c>
      <c r="F19" s="35"/>
      <c r="G19" s="36"/>
      <c r="H19" s="37"/>
      <c r="I19" s="35">
        <v>30</v>
      </c>
      <c r="J19" s="36" t="s">
        <v>26</v>
      </c>
      <c r="K19" s="37">
        <v>1</v>
      </c>
      <c r="L19" s="35">
        <v>30</v>
      </c>
      <c r="M19" s="36" t="s">
        <v>19</v>
      </c>
      <c r="N19" s="37">
        <v>1</v>
      </c>
      <c r="O19" s="35"/>
      <c r="P19" s="36"/>
      <c r="Q19" s="37"/>
      <c r="R19" s="35"/>
      <c r="S19" s="36"/>
      <c r="T19" s="37"/>
      <c r="U19" s="35"/>
      <c r="V19" s="36"/>
      <c r="W19" s="37"/>
      <c r="X19" s="104">
        <v>60</v>
      </c>
      <c r="Y19" s="104">
        <v>2</v>
      </c>
    </row>
    <row r="20" spans="1:25" ht="16.5" thickTop="1" x14ac:dyDescent="0.25">
      <c r="A20" s="215"/>
      <c r="B20" s="149">
        <v>14</v>
      </c>
      <c r="C20" s="153" t="s">
        <v>105</v>
      </c>
      <c r="D20" s="40" t="s">
        <v>22</v>
      </c>
      <c r="E20" s="6" t="s">
        <v>28</v>
      </c>
      <c r="F20" s="4">
        <v>15</v>
      </c>
      <c r="G20" s="5" t="s">
        <v>19</v>
      </c>
      <c r="H20" s="6">
        <v>1</v>
      </c>
      <c r="I20" s="4">
        <v>15</v>
      </c>
      <c r="J20" s="5" t="s">
        <v>19</v>
      </c>
      <c r="K20" s="6">
        <v>1</v>
      </c>
      <c r="L20" s="4">
        <v>15</v>
      </c>
      <c r="M20" s="5" t="s">
        <v>19</v>
      </c>
      <c r="N20" s="6">
        <v>1</v>
      </c>
      <c r="O20" s="4">
        <v>15</v>
      </c>
      <c r="P20" s="5" t="s">
        <v>19</v>
      </c>
      <c r="Q20" s="6">
        <v>1</v>
      </c>
      <c r="R20" s="4"/>
      <c r="S20" s="5"/>
      <c r="T20" s="6"/>
      <c r="U20" s="4"/>
      <c r="V20" s="5"/>
      <c r="W20" s="6"/>
      <c r="X20" s="102">
        <v>60</v>
      </c>
      <c r="Y20" s="102">
        <v>4</v>
      </c>
    </row>
    <row r="21" spans="1:25" x14ac:dyDescent="0.25">
      <c r="A21" s="215"/>
      <c r="B21" s="151">
        <v>15</v>
      </c>
      <c r="C21" s="72" t="s">
        <v>106</v>
      </c>
      <c r="D21" s="93" t="s">
        <v>25</v>
      </c>
      <c r="E21" s="14" t="s">
        <v>28</v>
      </c>
      <c r="F21" s="12">
        <v>15</v>
      </c>
      <c r="G21" s="13" t="s">
        <v>19</v>
      </c>
      <c r="H21" s="14">
        <v>1</v>
      </c>
      <c r="I21" s="12">
        <v>15</v>
      </c>
      <c r="J21" s="13" t="s">
        <v>19</v>
      </c>
      <c r="K21" s="14">
        <v>1</v>
      </c>
      <c r="L21" s="12"/>
      <c r="M21" s="13"/>
      <c r="N21" s="14"/>
      <c r="O21" s="12"/>
      <c r="P21" s="13"/>
      <c r="Q21" s="14"/>
      <c r="R21" s="12"/>
      <c r="S21" s="13"/>
      <c r="T21" s="14"/>
      <c r="U21" s="12"/>
      <c r="V21" s="13"/>
      <c r="W21" s="14"/>
      <c r="X21" s="103">
        <v>30</v>
      </c>
      <c r="Y21" s="103">
        <v>2</v>
      </c>
    </row>
    <row r="22" spans="1:25" x14ac:dyDescent="0.25">
      <c r="A22" s="215"/>
      <c r="B22" s="151">
        <v>16</v>
      </c>
      <c r="C22" s="72" t="s">
        <v>41</v>
      </c>
      <c r="D22" s="93" t="s">
        <v>17</v>
      </c>
      <c r="E22" s="14" t="s">
        <v>28</v>
      </c>
      <c r="F22" s="12">
        <v>30</v>
      </c>
      <c r="G22" s="13" t="s">
        <v>19</v>
      </c>
      <c r="H22" s="14">
        <v>1</v>
      </c>
      <c r="I22" s="12">
        <v>30</v>
      </c>
      <c r="J22" s="13" t="s">
        <v>19</v>
      </c>
      <c r="K22" s="14">
        <v>1</v>
      </c>
      <c r="L22" s="12"/>
      <c r="M22" s="13"/>
      <c r="N22" s="14"/>
      <c r="O22" s="12"/>
      <c r="P22" s="13"/>
      <c r="Q22" s="14"/>
      <c r="R22" s="12">
        <v>15</v>
      </c>
      <c r="S22" s="13" t="s">
        <v>20</v>
      </c>
      <c r="T22" s="14">
        <v>2</v>
      </c>
      <c r="U22" s="12"/>
      <c r="V22" s="13"/>
      <c r="W22" s="14"/>
      <c r="X22" s="103">
        <v>135</v>
      </c>
      <c r="Y22" s="103">
        <v>6</v>
      </c>
    </row>
    <row r="23" spans="1:25" ht="31.5" x14ac:dyDescent="0.25">
      <c r="A23" s="215"/>
      <c r="B23" s="151">
        <v>17</v>
      </c>
      <c r="C23" s="72" t="s">
        <v>60</v>
      </c>
      <c r="D23" s="93" t="s">
        <v>17</v>
      </c>
      <c r="E23" s="14" t="s">
        <v>28</v>
      </c>
      <c r="F23" s="12">
        <v>15</v>
      </c>
      <c r="G23" s="13" t="s">
        <v>19</v>
      </c>
      <c r="H23" s="14">
        <v>1</v>
      </c>
      <c r="I23" s="12">
        <v>15</v>
      </c>
      <c r="J23" s="13" t="s">
        <v>19</v>
      </c>
      <c r="K23" s="14">
        <v>1</v>
      </c>
      <c r="L23" s="12">
        <v>30</v>
      </c>
      <c r="M23" s="13" t="s">
        <v>19</v>
      </c>
      <c r="N23" s="14">
        <v>1</v>
      </c>
      <c r="O23" s="12">
        <v>30</v>
      </c>
      <c r="P23" s="13" t="s">
        <v>20</v>
      </c>
      <c r="Q23" s="14">
        <v>2</v>
      </c>
      <c r="R23" s="12">
        <v>15</v>
      </c>
      <c r="S23" s="13" t="s">
        <v>20</v>
      </c>
      <c r="T23" s="14">
        <v>2</v>
      </c>
      <c r="U23" s="12"/>
      <c r="V23" s="13"/>
      <c r="W23" s="14"/>
      <c r="X23" s="103">
        <v>75</v>
      </c>
      <c r="Y23" s="103">
        <v>6</v>
      </c>
    </row>
    <row r="24" spans="1:25" ht="31.5" x14ac:dyDescent="0.25">
      <c r="A24" s="215"/>
      <c r="B24" s="151">
        <v>18</v>
      </c>
      <c r="C24" s="72" t="s">
        <v>42</v>
      </c>
      <c r="D24" s="93" t="s">
        <v>58</v>
      </c>
      <c r="E24" s="14" t="s">
        <v>28</v>
      </c>
      <c r="F24" s="12"/>
      <c r="G24" s="13"/>
      <c r="H24" s="14"/>
      <c r="I24" s="12"/>
      <c r="J24" s="13"/>
      <c r="K24" s="14"/>
      <c r="L24" s="12">
        <v>30</v>
      </c>
      <c r="M24" s="13" t="s">
        <v>19</v>
      </c>
      <c r="N24" s="14">
        <v>1</v>
      </c>
      <c r="O24" s="12">
        <v>30</v>
      </c>
      <c r="P24" s="13" t="s">
        <v>20</v>
      </c>
      <c r="Q24" s="14">
        <v>2</v>
      </c>
      <c r="R24" s="12"/>
      <c r="S24" s="13"/>
      <c r="T24" s="14"/>
      <c r="U24" s="12"/>
      <c r="V24" s="13"/>
      <c r="W24" s="14"/>
      <c r="X24" s="103">
        <v>60</v>
      </c>
      <c r="Y24" s="103">
        <v>3</v>
      </c>
    </row>
    <row r="25" spans="1:25" x14ac:dyDescent="0.25">
      <c r="A25" s="215"/>
      <c r="B25" s="151">
        <v>19</v>
      </c>
      <c r="C25" s="72" t="s">
        <v>107</v>
      </c>
      <c r="D25" s="93" t="s">
        <v>25</v>
      </c>
      <c r="E25" s="14" t="s">
        <v>28</v>
      </c>
      <c r="F25" s="12">
        <v>30</v>
      </c>
      <c r="G25" s="13" t="s">
        <v>20</v>
      </c>
      <c r="H25" s="14">
        <v>1</v>
      </c>
      <c r="I25" s="12">
        <v>30</v>
      </c>
      <c r="J25" s="13" t="s">
        <v>20</v>
      </c>
      <c r="K25" s="14">
        <v>2</v>
      </c>
      <c r="L25" s="12"/>
      <c r="M25" s="13"/>
      <c r="N25" s="14"/>
      <c r="O25" s="12"/>
      <c r="P25" s="13"/>
      <c r="Q25" s="14"/>
      <c r="R25" s="12"/>
      <c r="S25" s="13"/>
      <c r="T25" s="14"/>
      <c r="U25" s="12"/>
      <c r="V25" s="13"/>
      <c r="W25" s="14"/>
      <c r="X25" s="103">
        <v>60</v>
      </c>
      <c r="Y25" s="103">
        <v>3</v>
      </c>
    </row>
    <row r="26" spans="1:25" x14ac:dyDescent="0.25">
      <c r="A26" s="215"/>
      <c r="B26" s="151">
        <v>20</v>
      </c>
      <c r="C26" s="72" t="s">
        <v>80</v>
      </c>
      <c r="D26" s="93" t="s">
        <v>25</v>
      </c>
      <c r="E26" s="14" t="s">
        <v>18</v>
      </c>
      <c r="F26" s="12">
        <v>15</v>
      </c>
      <c r="G26" s="13" t="s">
        <v>19</v>
      </c>
      <c r="H26" s="14">
        <v>2</v>
      </c>
      <c r="I26" s="12">
        <v>15</v>
      </c>
      <c r="J26" s="13" t="s">
        <v>20</v>
      </c>
      <c r="K26" s="14">
        <v>2</v>
      </c>
      <c r="L26" s="12"/>
      <c r="M26" s="13"/>
      <c r="N26" s="14"/>
      <c r="O26" s="12"/>
      <c r="P26" s="13"/>
      <c r="Q26" s="14"/>
      <c r="R26" s="12"/>
      <c r="S26" s="13"/>
      <c r="T26" s="14"/>
      <c r="U26" s="12"/>
      <c r="V26" s="13"/>
      <c r="W26" s="14"/>
      <c r="X26" s="103">
        <v>30</v>
      </c>
      <c r="Y26" s="103">
        <v>4</v>
      </c>
    </row>
    <row r="27" spans="1:25" x14ac:dyDescent="0.25">
      <c r="A27" s="215"/>
      <c r="B27" s="151">
        <v>21</v>
      </c>
      <c r="C27" s="72" t="s">
        <v>64</v>
      </c>
      <c r="D27" s="93" t="s">
        <v>25</v>
      </c>
      <c r="E27" s="14" t="s">
        <v>28</v>
      </c>
      <c r="F27" s="12"/>
      <c r="G27" s="13"/>
      <c r="H27" s="14"/>
      <c r="I27" s="12"/>
      <c r="J27" s="13"/>
      <c r="K27" s="14"/>
      <c r="L27" s="12">
        <v>30</v>
      </c>
      <c r="M27" s="13" t="s">
        <v>19</v>
      </c>
      <c r="N27" s="14">
        <v>1</v>
      </c>
      <c r="O27" s="12">
        <v>30</v>
      </c>
      <c r="P27" s="13" t="s">
        <v>20</v>
      </c>
      <c r="Q27" s="14">
        <v>2</v>
      </c>
      <c r="R27" s="12"/>
      <c r="S27" s="13"/>
      <c r="T27" s="14"/>
      <c r="U27" s="12"/>
      <c r="V27" s="13"/>
      <c r="W27" s="14"/>
      <c r="X27" s="103">
        <v>60</v>
      </c>
      <c r="Y27" s="103">
        <v>3</v>
      </c>
    </row>
    <row r="28" spans="1:25" x14ac:dyDescent="0.25">
      <c r="A28" s="215"/>
      <c r="B28" s="151">
        <v>22</v>
      </c>
      <c r="C28" s="72" t="s">
        <v>63</v>
      </c>
      <c r="D28" s="93" t="s">
        <v>17</v>
      </c>
      <c r="E28" s="14" t="s">
        <v>28</v>
      </c>
      <c r="F28" s="12">
        <v>30</v>
      </c>
      <c r="G28" s="13" t="s">
        <v>19</v>
      </c>
      <c r="H28" s="14">
        <v>1</v>
      </c>
      <c r="I28" s="12">
        <v>30</v>
      </c>
      <c r="J28" s="13" t="s">
        <v>19</v>
      </c>
      <c r="K28" s="14">
        <v>1</v>
      </c>
      <c r="L28" s="12"/>
      <c r="M28" s="13"/>
      <c r="N28" s="14"/>
      <c r="O28" s="12"/>
      <c r="P28" s="13"/>
      <c r="Q28" s="14"/>
      <c r="R28" s="12"/>
      <c r="S28" s="13"/>
      <c r="T28" s="14"/>
      <c r="U28" s="12"/>
      <c r="V28" s="13"/>
      <c r="W28" s="14"/>
      <c r="X28" s="103">
        <v>60</v>
      </c>
      <c r="Y28" s="103">
        <v>2</v>
      </c>
    </row>
    <row r="29" spans="1:25" ht="48" thickBot="1" x14ac:dyDescent="0.3">
      <c r="A29" s="215"/>
      <c r="B29" s="152">
        <v>23</v>
      </c>
      <c r="C29" s="75" t="s">
        <v>39</v>
      </c>
      <c r="D29" s="94" t="s">
        <v>17</v>
      </c>
      <c r="E29" s="37" t="s">
        <v>28</v>
      </c>
      <c r="F29" s="35">
        <v>30</v>
      </c>
      <c r="G29" s="36" t="s">
        <v>19</v>
      </c>
      <c r="H29" s="37">
        <v>1</v>
      </c>
      <c r="I29" s="35">
        <v>30</v>
      </c>
      <c r="J29" s="36" t="s">
        <v>19</v>
      </c>
      <c r="K29" s="37">
        <v>1</v>
      </c>
      <c r="L29" s="35">
        <v>30</v>
      </c>
      <c r="M29" s="36" t="s">
        <v>19</v>
      </c>
      <c r="N29" s="37">
        <v>1</v>
      </c>
      <c r="O29" s="35">
        <v>30</v>
      </c>
      <c r="P29" s="36" t="s">
        <v>20</v>
      </c>
      <c r="Q29" s="37">
        <v>2</v>
      </c>
      <c r="R29" s="35"/>
      <c r="S29" s="36"/>
      <c r="T29" s="37"/>
      <c r="U29" s="35"/>
      <c r="V29" s="36"/>
      <c r="W29" s="37"/>
      <c r="X29" s="104">
        <v>120</v>
      </c>
      <c r="Y29" s="104">
        <v>5</v>
      </c>
    </row>
    <row r="30" spans="1:25" ht="16.5" thickTop="1" x14ac:dyDescent="0.25">
      <c r="A30" s="214" t="s">
        <v>49</v>
      </c>
      <c r="B30" s="53">
        <v>24</v>
      </c>
      <c r="C30" s="54" t="s">
        <v>44</v>
      </c>
      <c r="D30" s="96" t="s">
        <v>17</v>
      </c>
      <c r="E30" s="56" t="s">
        <v>28</v>
      </c>
      <c r="F30" s="57"/>
      <c r="G30" s="58"/>
      <c r="H30" s="59"/>
      <c r="I30" s="60"/>
      <c r="J30" s="58"/>
      <c r="K30" s="61"/>
      <c r="L30" s="62"/>
      <c r="M30" s="63"/>
      <c r="N30" s="64"/>
      <c r="O30" s="65"/>
      <c r="P30" s="63"/>
      <c r="Q30" s="56"/>
      <c r="R30" s="62">
        <v>30</v>
      </c>
      <c r="S30" s="63" t="s">
        <v>26</v>
      </c>
      <c r="T30" s="64">
        <v>1</v>
      </c>
      <c r="U30" s="65">
        <v>30</v>
      </c>
      <c r="V30" s="63" t="s">
        <v>20</v>
      </c>
      <c r="W30" s="56">
        <v>2</v>
      </c>
      <c r="X30" s="102">
        <v>60</v>
      </c>
      <c r="Y30" s="102">
        <v>3</v>
      </c>
    </row>
    <row r="31" spans="1:25" ht="31.5" x14ac:dyDescent="0.25">
      <c r="A31" s="215"/>
      <c r="B31" s="27">
        <v>25</v>
      </c>
      <c r="C31" s="84" t="s">
        <v>36</v>
      </c>
      <c r="D31" s="10" t="s">
        <v>17</v>
      </c>
      <c r="E31" s="45" t="s">
        <v>28</v>
      </c>
      <c r="F31" s="46"/>
      <c r="G31" s="13"/>
      <c r="H31" s="14"/>
      <c r="I31" s="12"/>
      <c r="J31" s="13"/>
      <c r="K31" s="47"/>
      <c r="L31" s="48"/>
      <c r="M31" s="16"/>
      <c r="N31" s="11"/>
      <c r="O31" s="15"/>
      <c r="P31" s="16"/>
      <c r="Q31" s="45"/>
      <c r="R31" s="48">
        <v>30</v>
      </c>
      <c r="S31" s="16" t="s">
        <v>19</v>
      </c>
      <c r="T31" s="11">
        <v>2</v>
      </c>
      <c r="U31" s="15">
        <v>30</v>
      </c>
      <c r="V31" s="16" t="s">
        <v>19</v>
      </c>
      <c r="W31" s="11">
        <v>2</v>
      </c>
      <c r="X31" s="103">
        <v>60</v>
      </c>
      <c r="Y31" s="103">
        <v>4</v>
      </c>
    </row>
    <row r="32" spans="1:25" ht="31.5" x14ac:dyDescent="0.25">
      <c r="A32" s="215"/>
      <c r="B32" s="27">
        <v>26</v>
      </c>
      <c r="C32" s="84" t="s">
        <v>93</v>
      </c>
      <c r="D32" s="10" t="s">
        <v>17</v>
      </c>
      <c r="E32" s="45" t="s">
        <v>28</v>
      </c>
      <c r="F32" s="46"/>
      <c r="G32" s="13"/>
      <c r="H32" s="14"/>
      <c r="I32" s="12"/>
      <c r="J32" s="13"/>
      <c r="K32" s="47"/>
      <c r="L32" s="46"/>
      <c r="M32" s="13"/>
      <c r="N32" s="14"/>
      <c r="O32" s="12"/>
      <c r="P32" s="13"/>
      <c r="Q32" s="47"/>
      <c r="R32" s="46">
        <v>15</v>
      </c>
      <c r="S32" s="13" t="s">
        <v>20</v>
      </c>
      <c r="T32" s="14">
        <v>2</v>
      </c>
      <c r="U32" s="12"/>
      <c r="V32" s="13"/>
      <c r="W32" s="47"/>
      <c r="X32" s="103">
        <v>15</v>
      </c>
      <c r="Y32" s="103">
        <v>2</v>
      </c>
    </row>
    <row r="33" spans="1:25" x14ac:dyDescent="0.25">
      <c r="A33" s="215"/>
      <c r="B33" s="28">
        <v>27</v>
      </c>
      <c r="C33" s="193" t="s">
        <v>121</v>
      </c>
      <c r="D33" s="19" t="s">
        <v>17</v>
      </c>
      <c r="E33" s="82" t="s">
        <v>28</v>
      </c>
      <c r="F33" s="105">
        <v>2</v>
      </c>
      <c r="G33" s="22" t="s">
        <v>26</v>
      </c>
      <c r="H33" s="23">
        <v>0</v>
      </c>
      <c r="I33" s="21"/>
      <c r="J33" s="22"/>
      <c r="K33" s="106"/>
      <c r="L33" s="105"/>
      <c r="M33" s="22"/>
      <c r="N33" s="23"/>
      <c r="O33" s="21"/>
      <c r="P33" s="22"/>
      <c r="Q33" s="106"/>
      <c r="R33" s="105"/>
      <c r="S33" s="22"/>
      <c r="T33" s="23"/>
      <c r="U33" s="21"/>
      <c r="V33" s="22"/>
      <c r="W33" s="106"/>
      <c r="X33" s="154">
        <v>2</v>
      </c>
      <c r="Y33" s="154">
        <v>0</v>
      </c>
    </row>
    <row r="34" spans="1:25" x14ac:dyDescent="0.25">
      <c r="A34" s="215"/>
      <c r="B34" s="28">
        <v>28</v>
      </c>
      <c r="C34" s="193" t="s">
        <v>122</v>
      </c>
      <c r="D34" s="19" t="s">
        <v>17</v>
      </c>
      <c r="E34" s="82" t="s">
        <v>28</v>
      </c>
      <c r="F34" s="105">
        <v>3</v>
      </c>
      <c r="G34" s="22" t="s">
        <v>26</v>
      </c>
      <c r="H34" s="23">
        <v>0</v>
      </c>
      <c r="I34" s="21"/>
      <c r="J34" s="22"/>
      <c r="K34" s="106"/>
      <c r="L34" s="105"/>
      <c r="M34" s="22"/>
      <c r="N34" s="23"/>
      <c r="O34" s="21"/>
      <c r="P34" s="22"/>
      <c r="Q34" s="106"/>
      <c r="R34" s="105"/>
      <c r="S34" s="22"/>
      <c r="T34" s="23"/>
      <c r="U34" s="21"/>
      <c r="V34" s="22"/>
      <c r="W34" s="106"/>
      <c r="X34" s="154">
        <v>3</v>
      </c>
      <c r="Y34" s="154">
        <v>0</v>
      </c>
    </row>
    <row r="35" spans="1:25" ht="32.25" thickBot="1" x14ac:dyDescent="0.3">
      <c r="A35" s="215"/>
      <c r="B35" s="28">
        <v>29</v>
      </c>
      <c r="C35" s="193" t="s">
        <v>94</v>
      </c>
      <c r="D35" s="19" t="s">
        <v>22</v>
      </c>
      <c r="E35" s="82" t="s">
        <v>28</v>
      </c>
      <c r="F35" s="105">
        <v>30</v>
      </c>
      <c r="G35" s="22" t="s">
        <v>26</v>
      </c>
      <c r="H35" s="23">
        <v>0</v>
      </c>
      <c r="I35" s="21"/>
      <c r="J35" s="22"/>
      <c r="K35" s="106"/>
      <c r="L35" s="107"/>
      <c r="M35" s="25"/>
      <c r="N35" s="20"/>
      <c r="O35" s="24"/>
      <c r="P35" s="25"/>
      <c r="Q35" s="82"/>
      <c r="R35" s="107"/>
      <c r="S35" s="25"/>
      <c r="T35" s="20"/>
      <c r="U35" s="24"/>
      <c r="V35" s="25"/>
      <c r="W35" s="20"/>
      <c r="X35" s="154">
        <v>30</v>
      </c>
      <c r="Y35" s="154">
        <v>0</v>
      </c>
    </row>
    <row r="36" spans="1:25" ht="17.25" thickTop="1" thickBot="1" x14ac:dyDescent="0.3">
      <c r="A36" s="216"/>
      <c r="B36" s="160">
        <v>30</v>
      </c>
      <c r="C36" s="186" t="s">
        <v>111</v>
      </c>
      <c r="D36" s="187"/>
      <c r="E36" s="111"/>
      <c r="F36" s="108">
        <v>200</v>
      </c>
      <c r="G36" s="109"/>
      <c r="H36" s="119">
        <v>6</v>
      </c>
      <c r="I36" s="117">
        <v>150</v>
      </c>
      <c r="J36" s="109"/>
      <c r="K36" s="121">
        <v>4</v>
      </c>
      <c r="L36" s="125">
        <v>275</v>
      </c>
      <c r="M36" s="110"/>
      <c r="N36" s="111">
        <v>9</v>
      </c>
      <c r="O36" s="123">
        <v>175</v>
      </c>
      <c r="P36" s="110"/>
      <c r="Q36" s="127">
        <v>4</v>
      </c>
      <c r="R36" s="125">
        <v>300</v>
      </c>
      <c r="S36" s="110"/>
      <c r="T36" s="111">
        <v>12</v>
      </c>
      <c r="U36" s="123">
        <v>250</v>
      </c>
      <c r="V36" s="110"/>
      <c r="W36" s="111">
        <v>10</v>
      </c>
      <c r="X36" s="129">
        <f>SUM(F36+I36+L36+O36+R36+U36)</f>
        <v>1350</v>
      </c>
      <c r="Y36" s="112">
        <f>SUM(H36+K36+N36+Q36+T36+W36)</f>
        <v>45</v>
      </c>
    </row>
    <row r="37" spans="1:25" ht="17.25" thickTop="1" thickBot="1" x14ac:dyDescent="0.3">
      <c r="A37" s="190"/>
      <c r="B37" s="160">
        <v>31</v>
      </c>
      <c r="C37" s="186" t="s">
        <v>91</v>
      </c>
      <c r="D37" s="187" t="s">
        <v>25</v>
      </c>
      <c r="E37" s="111" t="s">
        <v>28</v>
      </c>
      <c r="F37" s="46">
        <v>30</v>
      </c>
      <c r="G37" s="13" t="s">
        <v>19</v>
      </c>
      <c r="H37" s="14">
        <v>2</v>
      </c>
      <c r="I37" s="12">
        <v>30</v>
      </c>
      <c r="J37" s="13" t="s">
        <v>19</v>
      </c>
      <c r="K37" s="47">
        <v>2</v>
      </c>
      <c r="L37" s="48">
        <v>30</v>
      </c>
      <c r="M37" s="16" t="s">
        <v>19</v>
      </c>
      <c r="N37" s="11">
        <v>2</v>
      </c>
      <c r="O37" s="15">
        <v>30</v>
      </c>
      <c r="P37" s="16" t="s">
        <v>20</v>
      </c>
      <c r="Q37" s="45">
        <v>3</v>
      </c>
      <c r="R37" s="48"/>
      <c r="S37" s="16"/>
      <c r="T37" s="11"/>
      <c r="U37" s="15"/>
      <c r="V37" s="16"/>
      <c r="W37" s="11"/>
      <c r="X37" s="103">
        <v>120</v>
      </c>
      <c r="Y37" s="103">
        <v>9</v>
      </c>
    </row>
    <row r="38" spans="1:25" ht="17.25" thickTop="1" thickBot="1" x14ac:dyDescent="0.3">
      <c r="A38" s="202" t="s">
        <v>30</v>
      </c>
      <c r="B38" s="203"/>
      <c r="C38" s="203"/>
      <c r="D38" s="203"/>
      <c r="E38" s="213"/>
      <c r="F38" s="113">
        <f>SUM(F7:F37)</f>
        <v>640</v>
      </c>
      <c r="G38" s="114"/>
      <c r="H38" s="122">
        <f>SUM(H7:H37)</f>
        <v>30</v>
      </c>
      <c r="I38" s="113">
        <f>SUM(I7:I37)</f>
        <v>555</v>
      </c>
      <c r="J38" s="114"/>
      <c r="K38" s="120">
        <f>SUM(K7:K37)</f>
        <v>30</v>
      </c>
      <c r="L38" s="124">
        <f>SUM(L7:L37)</f>
        <v>627.5</v>
      </c>
      <c r="M38" s="115"/>
      <c r="N38" s="128">
        <f>SUM(N7:N37)</f>
        <v>30</v>
      </c>
      <c r="O38" s="126">
        <f>SUM(O7:O37)</f>
        <v>497.5</v>
      </c>
      <c r="P38" s="115"/>
      <c r="Q38" s="116">
        <f>SUM(Q7:Q37)</f>
        <v>30</v>
      </c>
      <c r="R38" s="124">
        <f>SUM(R7:R37)</f>
        <v>570</v>
      </c>
      <c r="S38" s="115"/>
      <c r="T38" s="128">
        <f>SUM(T7:T37)</f>
        <v>30</v>
      </c>
      <c r="U38" s="126">
        <f>SUM(U7:U37)</f>
        <v>445</v>
      </c>
      <c r="V38" s="115"/>
      <c r="W38" s="116">
        <f>SUM(W7:W37)</f>
        <v>30</v>
      </c>
      <c r="X38" s="87">
        <f>SUM(X7:X37)</f>
        <v>3365</v>
      </c>
      <c r="Y38" s="155">
        <f>SUM(H38,K38,N38,Q38,T38,W38)</f>
        <v>180</v>
      </c>
    </row>
    <row r="39" spans="1:25" ht="16.5" thickTop="1" x14ac:dyDescent="0.25"/>
  </sheetData>
  <mergeCells count="30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7:A19"/>
    <mergeCell ref="A20:A29"/>
    <mergeCell ref="A30:A36"/>
    <mergeCell ref="A38:E38"/>
    <mergeCell ref="F5:H5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zoomScaleNormal="100" workbookViewId="0">
      <selection activeCell="AA34" sqref="AA34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7.25" thickTop="1" thickBot="1" x14ac:dyDescent="0.3">
      <c r="A1" s="202" t="s">
        <v>55</v>
      </c>
      <c r="B1" s="203"/>
      <c r="C1" s="203"/>
      <c r="D1" s="203"/>
      <c r="E1" s="213"/>
      <c r="F1" s="237" t="s">
        <v>4</v>
      </c>
      <c r="G1" s="238"/>
      <c r="H1" s="238"/>
      <c r="I1" s="238"/>
      <c r="J1" s="238"/>
      <c r="K1" s="239"/>
      <c r="L1" s="202" t="s">
        <v>5</v>
      </c>
      <c r="M1" s="203"/>
      <c r="N1" s="203"/>
      <c r="O1" s="203"/>
      <c r="P1" s="203"/>
      <c r="Q1" s="213"/>
      <c r="R1" s="202" t="s">
        <v>7</v>
      </c>
      <c r="S1" s="203"/>
      <c r="T1" s="203"/>
      <c r="U1" s="203"/>
      <c r="V1" s="203"/>
      <c r="W1" s="213"/>
      <c r="X1" s="241" t="s">
        <v>9</v>
      </c>
      <c r="Y1" s="241" t="s">
        <v>10</v>
      </c>
    </row>
    <row r="2" spans="1:25" ht="16.5" thickTop="1" x14ac:dyDescent="0.25">
      <c r="A2" s="215" t="s">
        <v>46</v>
      </c>
      <c r="B2" s="196" t="s">
        <v>0</v>
      </c>
      <c r="C2" s="196" t="s">
        <v>1</v>
      </c>
      <c r="D2" s="198" t="s">
        <v>2</v>
      </c>
      <c r="E2" s="200" t="s">
        <v>3</v>
      </c>
      <c r="F2" s="207" t="s">
        <v>6</v>
      </c>
      <c r="G2" s="208"/>
      <c r="H2" s="208"/>
      <c r="I2" s="208"/>
      <c r="J2" s="208"/>
      <c r="K2" s="209"/>
      <c r="L2" s="226" t="s">
        <v>8</v>
      </c>
      <c r="M2" s="227"/>
      <c r="N2" s="227"/>
      <c r="O2" s="227"/>
      <c r="P2" s="227"/>
      <c r="Q2" s="228"/>
      <c r="R2" s="226" t="s">
        <v>57</v>
      </c>
      <c r="S2" s="227"/>
      <c r="T2" s="227"/>
      <c r="U2" s="227"/>
      <c r="V2" s="227"/>
      <c r="W2" s="228"/>
      <c r="X2" s="242"/>
      <c r="Y2" s="242"/>
    </row>
    <row r="3" spans="1:25" x14ac:dyDescent="0.25">
      <c r="A3" s="215"/>
      <c r="B3" s="196"/>
      <c r="C3" s="196"/>
      <c r="D3" s="198"/>
      <c r="E3" s="200"/>
      <c r="F3" s="207"/>
      <c r="G3" s="208"/>
      <c r="H3" s="208"/>
      <c r="I3" s="208"/>
      <c r="J3" s="208"/>
      <c r="K3" s="209"/>
      <c r="L3" s="229"/>
      <c r="M3" s="230"/>
      <c r="N3" s="230"/>
      <c r="O3" s="230"/>
      <c r="P3" s="230"/>
      <c r="Q3" s="231"/>
      <c r="R3" s="229"/>
      <c r="S3" s="230"/>
      <c r="T3" s="230"/>
      <c r="U3" s="230"/>
      <c r="V3" s="230"/>
      <c r="W3" s="231"/>
      <c r="X3" s="242"/>
      <c r="Y3" s="242"/>
    </row>
    <row r="4" spans="1:25" ht="16.5" thickBot="1" x14ac:dyDescent="0.3">
      <c r="A4" s="215"/>
      <c r="B4" s="196"/>
      <c r="C4" s="196"/>
      <c r="D4" s="198"/>
      <c r="E4" s="200"/>
      <c r="F4" s="210"/>
      <c r="G4" s="211"/>
      <c r="H4" s="211"/>
      <c r="I4" s="211"/>
      <c r="J4" s="211"/>
      <c r="K4" s="212"/>
      <c r="L4" s="232"/>
      <c r="M4" s="233"/>
      <c r="N4" s="233"/>
      <c r="O4" s="233"/>
      <c r="P4" s="233"/>
      <c r="Q4" s="234"/>
      <c r="R4" s="232"/>
      <c r="S4" s="233"/>
      <c r="T4" s="233"/>
      <c r="U4" s="233"/>
      <c r="V4" s="233"/>
      <c r="W4" s="234"/>
      <c r="X4" s="242"/>
      <c r="Y4" s="242"/>
    </row>
    <row r="5" spans="1:25" ht="17.25" thickTop="1" thickBot="1" x14ac:dyDescent="0.3">
      <c r="A5" s="215"/>
      <c r="B5" s="196"/>
      <c r="C5" s="196"/>
      <c r="D5" s="198"/>
      <c r="E5" s="200"/>
      <c r="F5" s="220" t="s">
        <v>11</v>
      </c>
      <c r="G5" s="221"/>
      <c r="H5" s="222"/>
      <c r="I5" s="220" t="s">
        <v>12</v>
      </c>
      <c r="J5" s="221"/>
      <c r="K5" s="222"/>
      <c r="L5" s="223" t="s">
        <v>13</v>
      </c>
      <c r="M5" s="224"/>
      <c r="N5" s="225"/>
      <c r="O5" s="223" t="s">
        <v>14</v>
      </c>
      <c r="P5" s="224"/>
      <c r="Q5" s="225"/>
      <c r="R5" s="223" t="s">
        <v>15</v>
      </c>
      <c r="S5" s="224"/>
      <c r="T5" s="225"/>
      <c r="U5" s="223" t="s">
        <v>16</v>
      </c>
      <c r="V5" s="224"/>
      <c r="W5" s="225"/>
      <c r="X5" s="242"/>
      <c r="Y5" s="242"/>
    </row>
    <row r="6" spans="1:25" ht="16.5" thickBot="1" x14ac:dyDescent="0.3">
      <c r="A6" s="216"/>
      <c r="B6" s="197"/>
      <c r="C6" s="197"/>
      <c r="D6" s="199"/>
      <c r="E6" s="201"/>
      <c r="F6" s="67" t="s">
        <v>50</v>
      </c>
      <c r="G6" s="67" t="s">
        <v>51</v>
      </c>
      <c r="H6" s="68" t="s">
        <v>10</v>
      </c>
      <c r="I6" s="67" t="s">
        <v>50</v>
      </c>
      <c r="J6" s="67" t="s">
        <v>51</v>
      </c>
      <c r="K6" s="68" t="s">
        <v>10</v>
      </c>
      <c r="L6" s="67" t="s">
        <v>50</v>
      </c>
      <c r="M6" s="67" t="s">
        <v>51</v>
      </c>
      <c r="N6" s="68" t="s">
        <v>10</v>
      </c>
      <c r="O6" s="67" t="s">
        <v>50</v>
      </c>
      <c r="P6" s="67" t="s">
        <v>51</v>
      </c>
      <c r="Q6" s="68" t="s">
        <v>10</v>
      </c>
      <c r="R6" s="67" t="s">
        <v>50</v>
      </c>
      <c r="S6" s="67" t="s">
        <v>51</v>
      </c>
      <c r="T6" s="68" t="s">
        <v>10</v>
      </c>
      <c r="U6" s="67" t="s">
        <v>50</v>
      </c>
      <c r="V6" s="67" t="s">
        <v>51</v>
      </c>
      <c r="W6" s="68" t="s">
        <v>10</v>
      </c>
      <c r="X6" s="243"/>
      <c r="Y6" s="243"/>
    </row>
    <row r="7" spans="1:25" ht="34.5" customHeight="1" thickTop="1" x14ac:dyDescent="0.25">
      <c r="A7" s="214" t="s">
        <v>47</v>
      </c>
      <c r="B7" s="26">
        <v>1</v>
      </c>
      <c r="C7" s="70" t="s">
        <v>113</v>
      </c>
      <c r="D7" s="2" t="s">
        <v>58</v>
      </c>
      <c r="E7" s="3" t="s">
        <v>28</v>
      </c>
      <c r="F7" s="4">
        <v>30</v>
      </c>
      <c r="G7" s="5" t="s">
        <v>26</v>
      </c>
      <c r="H7" s="6">
        <v>5</v>
      </c>
      <c r="I7" s="4">
        <v>30</v>
      </c>
      <c r="J7" s="5" t="s">
        <v>19</v>
      </c>
      <c r="K7" s="6">
        <v>5</v>
      </c>
      <c r="L7" s="7">
        <v>30</v>
      </c>
      <c r="M7" s="8" t="s">
        <v>26</v>
      </c>
      <c r="N7" s="3">
        <v>6</v>
      </c>
      <c r="O7" s="7">
        <v>30</v>
      </c>
      <c r="P7" s="8" t="s">
        <v>20</v>
      </c>
      <c r="Q7" s="3">
        <v>8</v>
      </c>
      <c r="R7" s="7"/>
      <c r="S7" s="8"/>
      <c r="T7" s="3"/>
      <c r="U7" s="7"/>
      <c r="V7" s="8"/>
      <c r="W7" s="3"/>
      <c r="X7" s="102">
        <f>SUM(F7,I7,L7,O7,R7,U7)</f>
        <v>120</v>
      </c>
      <c r="Y7" s="102">
        <f>SUM(H7,K7,N7,Q7,T7,W7)</f>
        <v>24</v>
      </c>
    </row>
    <row r="8" spans="1:25" ht="31.5" x14ac:dyDescent="0.25">
      <c r="A8" s="215"/>
      <c r="B8" s="27">
        <v>2</v>
      </c>
      <c r="C8" s="72" t="s">
        <v>66</v>
      </c>
      <c r="D8" s="10" t="s">
        <v>17</v>
      </c>
      <c r="E8" s="11" t="s">
        <v>18</v>
      </c>
      <c r="F8" s="12"/>
      <c r="G8" s="13"/>
      <c r="H8" s="14"/>
      <c r="I8" s="12"/>
      <c r="J8" s="13"/>
      <c r="K8" s="14"/>
      <c r="L8" s="15"/>
      <c r="M8" s="16"/>
      <c r="N8" s="11"/>
      <c r="O8" s="15"/>
      <c r="P8" s="16"/>
      <c r="Q8" s="11"/>
      <c r="R8" s="15">
        <v>15</v>
      </c>
      <c r="S8" s="16" t="s">
        <v>26</v>
      </c>
      <c r="T8" s="11">
        <v>10</v>
      </c>
      <c r="U8" s="15">
        <v>15</v>
      </c>
      <c r="V8" s="16" t="s">
        <v>26</v>
      </c>
      <c r="W8" s="11">
        <v>13</v>
      </c>
      <c r="X8" s="103">
        <v>30</v>
      </c>
      <c r="Y8" s="103">
        <f t="shared" ref="Y8:Y30" si="0">SUM(H8,K8,N8,Q8,T8,W8)</f>
        <v>23</v>
      </c>
    </row>
    <row r="9" spans="1:25" ht="32.25" thickBot="1" x14ac:dyDescent="0.3">
      <c r="A9" s="215"/>
      <c r="B9" s="29">
        <v>3</v>
      </c>
      <c r="C9" s="75" t="s">
        <v>67</v>
      </c>
      <c r="D9" s="33" t="s">
        <v>17</v>
      </c>
      <c r="E9" s="34" t="s">
        <v>28</v>
      </c>
      <c r="F9" s="35">
        <v>30</v>
      </c>
      <c r="G9" s="36" t="s">
        <v>26</v>
      </c>
      <c r="H9" s="37">
        <v>1</v>
      </c>
      <c r="I9" s="35"/>
      <c r="J9" s="36"/>
      <c r="K9" s="37"/>
      <c r="L9" s="38"/>
      <c r="M9" s="39"/>
      <c r="N9" s="34"/>
      <c r="O9" s="38"/>
      <c r="P9" s="39"/>
      <c r="Q9" s="34"/>
      <c r="R9" s="38"/>
      <c r="S9" s="39"/>
      <c r="T9" s="34"/>
      <c r="U9" s="38"/>
      <c r="V9" s="39"/>
      <c r="W9" s="34"/>
      <c r="X9" s="104">
        <v>30</v>
      </c>
      <c r="Y9" s="104">
        <f t="shared" si="0"/>
        <v>1</v>
      </c>
    </row>
    <row r="10" spans="1:25" ht="59.25" customHeight="1" thickTop="1" x14ac:dyDescent="0.25">
      <c r="A10" s="214" t="s">
        <v>48</v>
      </c>
      <c r="B10" s="53">
        <v>4</v>
      </c>
      <c r="C10" s="77" t="s">
        <v>60</v>
      </c>
      <c r="D10" s="55" t="s">
        <v>17</v>
      </c>
      <c r="E10" s="64" t="s">
        <v>28</v>
      </c>
      <c r="F10" s="60">
        <v>15</v>
      </c>
      <c r="G10" s="58" t="s">
        <v>19</v>
      </c>
      <c r="H10" s="59">
        <v>1</v>
      </c>
      <c r="I10" s="60">
        <v>15</v>
      </c>
      <c r="J10" s="58" t="s">
        <v>19</v>
      </c>
      <c r="K10" s="59">
        <v>1</v>
      </c>
      <c r="L10" s="65">
        <v>30</v>
      </c>
      <c r="M10" s="63" t="s">
        <v>19</v>
      </c>
      <c r="N10" s="64">
        <v>1</v>
      </c>
      <c r="O10" s="65">
        <v>30</v>
      </c>
      <c r="P10" s="63" t="s">
        <v>20</v>
      </c>
      <c r="Q10" s="64">
        <v>2</v>
      </c>
      <c r="R10" s="65">
        <v>15</v>
      </c>
      <c r="S10" s="63" t="s">
        <v>20</v>
      </c>
      <c r="T10" s="64">
        <v>2</v>
      </c>
      <c r="U10" s="65"/>
      <c r="V10" s="63"/>
      <c r="W10" s="64"/>
      <c r="X10" s="102">
        <v>75</v>
      </c>
      <c r="Y10" s="102">
        <f t="shared" si="0"/>
        <v>7</v>
      </c>
    </row>
    <row r="11" spans="1:25" ht="18" customHeight="1" x14ac:dyDescent="0.25">
      <c r="A11" s="215"/>
      <c r="B11" s="27">
        <v>5</v>
      </c>
      <c r="C11" s="73" t="s">
        <v>41</v>
      </c>
      <c r="D11" s="10" t="s">
        <v>17</v>
      </c>
      <c r="E11" s="11" t="s">
        <v>28</v>
      </c>
      <c r="F11" s="12">
        <v>30</v>
      </c>
      <c r="G11" s="13" t="s">
        <v>19</v>
      </c>
      <c r="H11" s="14">
        <v>1</v>
      </c>
      <c r="I11" s="12">
        <v>30</v>
      </c>
      <c r="J11" s="13" t="s">
        <v>19</v>
      </c>
      <c r="K11" s="14">
        <v>1</v>
      </c>
      <c r="L11" s="15"/>
      <c r="M11" s="16"/>
      <c r="N11" s="11"/>
      <c r="O11" s="15"/>
      <c r="P11" s="16"/>
      <c r="Q11" s="11"/>
      <c r="R11" s="15">
        <v>15</v>
      </c>
      <c r="S11" s="16" t="s">
        <v>20</v>
      </c>
      <c r="T11" s="11">
        <v>2</v>
      </c>
      <c r="U11" s="15"/>
      <c r="V11" s="16"/>
      <c r="W11" s="11"/>
      <c r="X11" s="103">
        <v>135</v>
      </c>
      <c r="Y11" s="103">
        <f t="shared" si="0"/>
        <v>4</v>
      </c>
    </row>
    <row r="12" spans="1:25" ht="31.5" x14ac:dyDescent="0.25">
      <c r="A12" s="215"/>
      <c r="B12" s="27">
        <v>6</v>
      </c>
      <c r="C12" s="72" t="s">
        <v>40</v>
      </c>
      <c r="D12" s="10" t="s">
        <v>58</v>
      </c>
      <c r="E12" s="11" t="s">
        <v>28</v>
      </c>
      <c r="F12" s="12"/>
      <c r="G12" s="13"/>
      <c r="H12" s="14"/>
      <c r="I12" s="12"/>
      <c r="J12" s="13"/>
      <c r="K12" s="14"/>
      <c r="L12" s="15"/>
      <c r="M12" s="16"/>
      <c r="N12" s="11"/>
      <c r="O12" s="15"/>
      <c r="P12" s="16"/>
      <c r="Q12" s="11"/>
      <c r="R12" s="15">
        <v>30</v>
      </c>
      <c r="S12" s="16" t="s">
        <v>19</v>
      </c>
      <c r="T12" s="11">
        <v>1</v>
      </c>
      <c r="U12" s="15">
        <v>30</v>
      </c>
      <c r="V12" s="16" t="s">
        <v>20</v>
      </c>
      <c r="W12" s="11">
        <v>2</v>
      </c>
      <c r="X12" s="103">
        <v>60</v>
      </c>
      <c r="Y12" s="103">
        <f t="shared" si="0"/>
        <v>3</v>
      </c>
    </row>
    <row r="13" spans="1:25" ht="31.5" x14ac:dyDescent="0.25">
      <c r="A13" s="215"/>
      <c r="B13" s="27">
        <v>7</v>
      </c>
      <c r="C13" s="72" t="s">
        <v>42</v>
      </c>
      <c r="D13" s="10" t="s">
        <v>58</v>
      </c>
      <c r="E13" s="11" t="s">
        <v>28</v>
      </c>
      <c r="F13" s="12">
        <v>30</v>
      </c>
      <c r="G13" s="13" t="s">
        <v>19</v>
      </c>
      <c r="H13" s="14">
        <v>1</v>
      </c>
      <c r="I13" s="12">
        <v>30</v>
      </c>
      <c r="J13" s="13" t="s">
        <v>19</v>
      </c>
      <c r="K13" s="14">
        <v>1</v>
      </c>
      <c r="L13" s="15">
        <v>30</v>
      </c>
      <c r="M13" s="16" t="s">
        <v>19</v>
      </c>
      <c r="N13" s="11">
        <v>1</v>
      </c>
      <c r="O13" s="15">
        <v>30</v>
      </c>
      <c r="P13" s="16" t="s">
        <v>19</v>
      </c>
      <c r="Q13" s="11">
        <v>1</v>
      </c>
      <c r="R13" s="15">
        <v>30</v>
      </c>
      <c r="S13" s="16" t="s">
        <v>20</v>
      </c>
      <c r="T13" s="11">
        <v>2</v>
      </c>
      <c r="U13" s="15"/>
      <c r="V13" s="16"/>
      <c r="W13" s="11"/>
      <c r="X13" s="103">
        <v>150</v>
      </c>
      <c r="Y13" s="103">
        <f t="shared" si="0"/>
        <v>6</v>
      </c>
    </row>
    <row r="14" spans="1:25" x14ac:dyDescent="0.25">
      <c r="A14" s="215"/>
      <c r="B14" s="27">
        <v>8</v>
      </c>
      <c r="C14" s="72" t="s">
        <v>29</v>
      </c>
      <c r="D14" s="10" t="s">
        <v>25</v>
      </c>
      <c r="E14" s="11" t="s">
        <v>28</v>
      </c>
      <c r="F14" s="12">
        <v>30</v>
      </c>
      <c r="G14" s="13" t="s">
        <v>19</v>
      </c>
      <c r="H14" s="14">
        <v>1</v>
      </c>
      <c r="I14" s="12">
        <v>30</v>
      </c>
      <c r="J14" s="13" t="s">
        <v>19</v>
      </c>
      <c r="K14" s="14">
        <v>1</v>
      </c>
      <c r="L14" s="15">
        <v>30</v>
      </c>
      <c r="M14" s="16" t="s">
        <v>19</v>
      </c>
      <c r="N14" s="11">
        <v>1</v>
      </c>
      <c r="O14" s="15">
        <v>30</v>
      </c>
      <c r="P14" s="16" t="s">
        <v>20</v>
      </c>
      <c r="Q14" s="11">
        <v>2</v>
      </c>
      <c r="R14" s="15"/>
      <c r="S14" s="16"/>
      <c r="T14" s="11"/>
      <c r="U14" s="15"/>
      <c r="V14" s="16"/>
      <c r="W14" s="11"/>
      <c r="X14" s="103">
        <v>120</v>
      </c>
      <c r="Y14" s="103">
        <f t="shared" si="0"/>
        <v>5</v>
      </c>
    </row>
    <row r="15" spans="1:25" x14ac:dyDescent="0.25">
      <c r="A15" s="215"/>
      <c r="B15" s="27">
        <v>9</v>
      </c>
      <c r="C15" s="72" t="s">
        <v>63</v>
      </c>
      <c r="D15" s="10" t="s">
        <v>17</v>
      </c>
      <c r="E15" s="11" t="s">
        <v>28</v>
      </c>
      <c r="F15" s="12">
        <v>30</v>
      </c>
      <c r="G15" s="13" t="s">
        <v>19</v>
      </c>
      <c r="H15" s="14">
        <v>1</v>
      </c>
      <c r="I15" s="12">
        <v>30</v>
      </c>
      <c r="J15" s="13" t="s">
        <v>19</v>
      </c>
      <c r="K15" s="14">
        <v>1</v>
      </c>
      <c r="L15" s="15"/>
      <c r="M15" s="16"/>
      <c r="N15" s="11"/>
      <c r="O15" s="15"/>
      <c r="P15" s="16"/>
      <c r="Q15" s="11"/>
      <c r="R15" s="15"/>
      <c r="S15" s="16"/>
      <c r="T15" s="11"/>
      <c r="U15" s="15"/>
      <c r="V15" s="16"/>
      <c r="W15" s="11"/>
      <c r="X15" s="103">
        <v>60</v>
      </c>
      <c r="Y15" s="103">
        <f t="shared" si="0"/>
        <v>2</v>
      </c>
    </row>
    <row r="16" spans="1:25" ht="31.5" x14ac:dyDescent="0.25">
      <c r="A16" s="215"/>
      <c r="B16" s="27">
        <v>10</v>
      </c>
      <c r="C16" s="72" t="s">
        <v>31</v>
      </c>
      <c r="D16" s="10" t="s">
        <v>22</v>
      </c>
      <c r="E16" s="11" t="s">
        <v>18</v>
      </c>
      <c r="F16" s="12">
        <v>7.5</v>
      </c>
      <c r="G16" s="13" t="s">
        <v>26</v>
      </c>
      <c r="H16" s="14">
        <v>1</v>
      </c>
      <c r="I16" s="12">
        <v>7.5</v>
      </c>
      <c r="J16" s="13" t="s">
        <v>19</v>
      </c>
      <c r="K16" s="14">
        <v>1</v>
      </c>
      <c r="L16" s="15">
        <v>7.5</v>
      </c>
      <c r="M16" s="16" t="s">
        <v>26</v>
      </c>
      <c r="N16" s="11">
        <v>1</v>
      </c>
      <c r="O16" s="15">
        <v>7.5</v>
      </c>
      <c r="P16" s="16" t="s">
        <v>20</v>
      </c>
      <c r="Q16" s="11">
        <v>2</v>
      </c>
      <c r="R16" s="15"/>
      <c r="S16" s="16"/>
      <c r="T16" s="11"/>
      <c r="U16" s="15"/>
      <c r="V16" s="16"/>
      <c r="W16" s="11"/>
      <c r="X16" s="103">
        <v>30</v>
      </c>
      <c r="Y16" s="103">
        <f t="shared" si="0"/>
        <v>5</v>
      </c>
    </row>
    <row r="17" spans="1:25" ht="31.5" x14ac:dyDescent="0.25">
      <c r="A17" s="215"/>
      <c r="B17" s="27">
        <v>11</v>
      </c>
      <c r="C17" s="72" t="s">
        <v>68</v>
      </c>
      <c r="D17" s="10" t="s">
        <v>25</v>
      </c>
      <c r="E17" s="11" t="s">
        <v>28</v>
      </c>
      <c r="F17" s="12"/>
      <c r="G17" s="13"/>
      <c r="H17" s="14"/>
      <c r="I17" s="12"/>
      <c r="J17" s="13"/>
      <c r="K17" s="14"/>
      <c r="L17" s="15">
        <v>30</v>
      </c>
      <c r="M17" s="16" t="s">
        <v>19</v>
      </c>
      <c r="N17" s="11">
        <v>1</v>
      </c>
      <c r="O17" s="15">
        <v>30</v>
      </c>
      <c r="P17" s="16" t="s">
        <v>20</v>
      </c>
      <c r="Q17" s="11">
        <v>2</v>
      </c>
      <c r="R17" s="15"/>
      <c r="S17" s="16"/>
      <c r="T17" s="11"/>
      <c r="U17" s="15"/>
      <c r="V17" s="16"/>
      <c r="W17" s="11"/>
      <c r="X17" s="103">
        <v>60</v>
      </c>
      <c r="Y17" s="103">
        <f t="shared" si="0"/>
        <v>3</v>
      </c>
    </row>
    <row r="18" spans="1:25" x14ac:dyDescent="0.25">
      <c r="A18" s="215"/>
      <c r="B18" s="27">
        <v>12</v>
      </c>
      <c r="C18" s="72" t="s">
        <v>64</v>
      </c>
      <c r="D18" s="10" t="s">
        <v>25</v>
      </c>
      <c r="E18" s="11" t="s">
        <v>28</v>
      </c>
      <c r="F18" s="12">
        <v>30</v>
      </c>
      <c r="G18" s="13" t="s">
        <v>19</v>
      </c>
      <c r="H18" s="14">
        <v>1</v>
      </c>
      <c r="I18" s="12">
        <v>30</v>
      </c>
      <c r="J18" s="13" t="s">
        <v>19</v>
      </c>
      <c r="K18" s="14">
        <v>1</v>
      </c>
      <c r="L18" s="15">
        <v>30</v>
      </c>
      <c r="M18" s="16" t="s">
        <v>19</v>
      </c>
      <c r="N18" s="11">
        <v>1</v>
      </c>
      <c r="O18" s="15">
        <v>30</v>
      </c>
      <c r="P18" s="16" t="s">
        <v>20</v>
      </c>
      <c r="Q18" s="11">
        <v>2</v>
      </c>
      <c r="R18" s="15"/>
      <c r="S18" s="16"/>
      <c r="T18" s="11"/>
      <c r="U18" s="15"/>
      <c r="V18" s="16"/>
      <c r="W18" s="11"/>
      <c r="X18" s="103">
        <v>120</v>
      </c>
      <c r="Y18" s="103">
        <f t="shared" si="0"/>
        <v>5</v>
      </c>
    </row>
    <row r="19" spans="1:25" ht="31.5" x14ac:dyDescent="0.25">
      <c r="A19" s="215"/>
      <c r="B19" s="27">
        <v>13</v>
      </c>
      <c r="C19" s="72" t="s">
        <v>38</v>
      </c>
      <c r="D19" s="10" t="s">
        <v>58</v>
      </c>
      <c r="E19" s="11" t="s">
        <v>28</v>
      </c>
      <c r="F19" s="12">
        <v>15</v>
      </c>
      <c r="G19" s="156" t="s">
        <v>19</v>
      </c>
      <c r="H19" s="14">
        <v>1</v>
      </c>
      <c r="I19" s="12">
        <v>15</v>
      </c>
      <c r="J19" s="13" t="s">
        <v>20</v>
      </c>
      <c r="K19" s="14">
        <v>2</v>
      </c>
      <c r="L19" s="15"/>
      <c r="M19" s="16"/>
      <c r="N19" s="11"/>
      <c r="O19" s="15"/>
      <c r="P19" s="16"/>
      <c r="Q19" s="11"/>
      <c r="R19" s="15"/>
      <c r="S19" s="16"/>
      <c r="T19" s="11"/>
      <c r="U19" s="15"/>
      <c r="V19" s="16"/>
      <c r="W19" s="11"/>
      <c r="X19" s="103">
        <v>30</v>
      </c>
      <c r="Y19" s="103">
        <f t="shared" si="0"/>
        <v>3</v>
      </c>
    </row>
    <row r="20" spans="1:25" x14ac:dyDescent="0.25">
      <c r="A20" s="215"/>
      <c r="B20" s="27">
        <v>14</v>
      </c>
      <c r="C20" s="72" t="s">
        <v>27</v>
      </c>
      <c r="D20" s="10" t="s">
        <v>58</v>
      </c>
      <c r="E20" s="11" t="s">
        <v>18</v>
      </c>
      <c r="F20" s="12"/>
      <c r="G20" s="13"/>
      <c r="H20" s="14"/>
      <c r="I20" s="12"/>
      <c r="J20" s="13"/>
      <c r="K20" s="14"/>
      <c r="L20" s="15">
        <v>7.5</v>
      </c>
      <c r="M20" s="16" t="s">
        <v>19</v>
      </c>
      <c r="N20" s="11">
        <v>1</v>
      </c>
      <c r="O20" s="15">
        <v>7.5</v>
      </c>
      <c r="P20" s="16" t="s">
        <v>20</v>
      </c>
      <c r="Q20" s="11">
        <v>2</v>
      </c>
      <c r="R20" s="15"/>
      <c r="S20" s="16"/>
      <c r="T20" s="11"/>
      <c r="U20" s="15"/>
      <c r="V20" s="16"/>
      <c r="W20" s="11"/>
      <c r="X20" s="103">
        <v>15</v>
      </c>
      <c r="Y20" s="103">
        <f t="shared" si="0"/>
        <v>3</v>
      </c>
    </row>
    <row r="21" spans="1:25" ht="47.25" x14ac:dyDescent="0.25">
      <c r="A21" s="215"/>
      <c r="B21" s="27">
        <v>15</v>
      </c>
      <c r="C21" s="72" t="s">
        <v>39</v>
      </c>
      <c r="D21" s="10" t="s">
        <v>17</v>
      </c>
      <c r="E21" s="11" t="s">
        <v>28</v>
      </c>
      <c r="F21" s="12">
        <v>30</v>
      </c>
      <c r="G21" s="13" t="s">
        <v>19</v>
      </c>
      <c r="H21" s="14">
        <v>1</v>
      </c>
      <c r="I21" s="12">
        <v>30</v>
      </c>
      <c r="J21" s="13" t="s">
        <v>19</v>
      </c>
      <c r="K21" s="14">
        <v>1</v>
      </c>
      <c r="L21" s="15">
        <v>30</v>
      </c>
      <c r="M21" s="16" t="s">
        <v>19</v>
      </c>
      <c r="N21" s="11">
        <v>1</v>
      </c>
      <c r="O21" s="15">
        <v>30</v>
      </c>
      <c r="P21" s="16" t="s">
        <v>20</v>
      </c>
      <c r="Q21" s="11">
        <v>2</v>
      </c>
      <c r="R21" s="31"/>
      <c r="S21" s="16"/>
      <c r="T21" s="11"/>
      <c r="U21" s="15"/>
      <c r="V21" s="16"/>
      <c r="W21" s="11"/>
      <c r="X21" s="103">
        <v>120</v>
      </c>
      <c r="Y21" s="103">
        <f t="shared" si="0"/>
        <v>5</v>
      </c>
    </row>
    <row r="22" spans="1:25" ht="31.5" x14ac:dyDescent="0.25">
      <c r="A22" s="215"/>
      <c r="B22" s="27">
        <v>16</v>
      </c>
      <c r="C22" s="72" t="s">
        <v>119</v>
      </c>
      <c r="D22" s="10" t="s">
        <v>25</v>
      </c>
      <c r="E22" s="11" t="s">
        <v>28</v>
      </c>
      <c r="F22" s="12"/>
      <c r="G22" s="13"/>
      <c r="H22" s="14"/>
      <c r="I22" s="12"/>
      <c r="J22" s="13"/>
      <c r="K22" s="14"/>
      <c r="L22" s="15">
        <v>15</v>
      </c>
      <c r="M22" s="16" t="s">
        <v>26</v>
      </c>
      <c r="N22" s="11">
        <v>1</v>
      </c>
      <c r="O22" s="15">
        <v>15</v>
      </c>
      <c r="P22" s="16" t="s">
        <v>26</v>
      </c>
      <c r="Q22" s="11">
        <v>1</v>
      </c>
      <c r="R22" s="15"/>
      <c r="S22" s="16"/>
      <c r="T22" s="11"/>
      <c r="U22" s="15"/>
      <c r="V22" s="16"/>
      <c r="W22" s="11"/>
      <c r="X22" s="103">
        <v>30</v>
      </c>
      <c r="Y22" s="103">
        <f t="shared" si="0"/>
        <v>2</v>
      </c>
    </row>
    <row r="23" spans="1:25" ht="31.5" x14ac:dyDescent="0.25">
      <c r="A23" s="215"/>
      <c r="B23" s="27">
        <v>17</v>
      </c>
      <c r="C23" s="72" t="s">
        <v>33</v>
      </c>
      <c r="D23" s="10" t="s">
        <v>25</v>
      </c>
      <c r="E23" s="11" t="s">
        <v>28</v>
      </c>
      <c r="F23" s="12">
        <v>15</v>
      </c>
      <c r="G23" s="13" t="s">
        <v>19</v>
      </c>
      <c r="H23" s="14">
        <v>1</v>
      </c>
      <c r="I23" s="12">
        <v>15</v>
      </c>
      <c r="J23" s="13" t="s">
        <v>19</v>
      </c>
      <c r="K23" s="14">
        <v>1</v>
      </c>
      <c r="L23" s="15"/>
      <c r="M23" s="16"/>
      <c r="N23" s="11"/>
      <c r="O23" s="15"/>
      <c r="P23" s="16"/>
      <c r="Q23" s="11"/>
      <c r="R23" s="15"/>
      <c r="S23" s="16"/>
      <c r="T23" s="11"/>
      <c r="U23" s="15"/>
      <c r="V23" s="16"/>
      <c r="W23" s="11"/>
      <c r="X23" s="103">
        <v>30</v>
      </c>
      <c r="Y23" s="103">
        <f t="shared" si="0"/>
        <v>2</v>
      </c>
    </row>
    <row r="24" spans="1:25" x14ac:dyDescent="0.25">
      <c r="A24" s="215"/>
      <c r="B24" s="27">
        <v>18</v>
      </c>
      <c r="C24" s="72" t="s">
        <v>23</v>
      </c>
      <c r="D24" s="10" t="s">
        <v>22</v>
      </c>
      <c r="E24" s="11" t="s">
        <v>18</v>
      </c>
      <c r="F24" s="12">
        <v>7.5</v>
      </c>
      <c r="G24" s="13" t="s">
        <v>26</v>
      </c>
      <c r="H24" s="14">
        <v>1</v>
      </c>
      <c r="I24" s="12">
        <v>7.5</v>
      </c>
      <c r="J24" s="13" t="s">
        <v>19</v>
      </c>
      <c r="K24" s="14">
        <v>1</v>
      </c>
      <c r="L24" s="15">
        <v>7.5</v>
      </c>
      <c r="M24" s="16" t="s">
        <v>26</v>
      </c>
      <c r="N24" s="11">
        <v>1</v>
      </c>
      <c r="O24" s="15">
        <v>7.5</v>
      </c>
      <c r="P24" s="16" t="s">
        <v>20</v>
      </c>
      <c r="Q24" s="11">
        <v>2</v>
      </c>
      <c r="R24" s="15"/>
      <c r="S24" s="16"/>
      <c r="T24" s="11"/>
      <c r="U24" s="15"/>
      <c r="V24" s="16"/>
      <c r="W24" s="11"/>
      <c r="X24" s="103">
        <v>30</v>
      </c>
      <c r="Y24" s="103">
        <f t="shared" si="0"/>
        <v>5</v>
      </c>
    </row>
    <row r="25" spans="1:25" ht="78.75" x14ac:dyDescent="0.25">
      <c r="A25" s="215"/>
      <c r="B25" s="27">
        <v>19</v>
      </c>
      <c r="C25" s="72" t="s">
        <v>69</v>
      </c>
      <c r="D25" s="10" t="s">
        <v>25</v>
      </c>
      <c r="E25" s="11" t="s">
        <v>18</v>
      </c>
      <c r="F25" s="12">
        <v>15</v>
      </c>
      <c r="G25" s="13" t="s">
        <v>20</v>
      </c>
      <c r="H25" s="14">
        <v>2</v>
      </c>
      <c r="I25" s="12">
        <v>15</v>
      </c>
      <c r="J25" s="13" t="s">
        <v>20</v>
      </c>
      <c r="K25" s="14">
        <v>2</v>
      </c>
      <c r="L25" s="15"/>
      <c r="M25" s="16"/>
      <c r="N25" s="11"/>
      <c r="O25" s="15"/>
      <c r="P25" s="16"/>
      <c r="Q25" s="11"/>
      <c r="R25" s="15"/>
      <c r="S25" s="16"/>
      <c r="T25" s="11"/>
      <c r="U25" s="15"/>
      <c r="V25" s="16"/>
      <c r="W25" s="11"/>
      <c r="X25" s="103">
        <v>30</v>
      </c>
      <c r="Y25" s="103">
        <f t="shared" si="0"/>
        <v>4</v>
      </c>
    </row>
    <row r="26" spans="1:25" ht="31.5" x14ac:dyDescent="0.25">
      <c r="A26" s="215"/>
      <c r="B26" s="27">
        <v>20</v>
      </c>
      <c r="C26" s="72" t="s">
        <v>43</v>
      </c>
      <c r="D26" s="157" t="s">
        <v>17</v>
      </c>
      <c r="E26" s="23" t="s">
        <v>28</v>
      </c>
      <c r="F26" s="21"/>
      <c r="G26" s="22"/>
      <c r="H26" s="23"/>
      <c r="I26" s="21"/>
      <c r="J26" s="22"/>
      <c r="K26" s="23"/>
      <c r="L26" s="15"/>
      <c r="M26" s="16"/>
      <c r="N26" s="11"/>
      <c r="O26" s="15"/>
      <c r="P26" s="16"/>
      <c r="Q26" s="11"/>
      <c r="R26" s="15">
        <v>30</v>
      </c>
      <c r="S26" s="16" t="s">
        <v>26</v>
      </c>
      <c r="T26" s="11">
        <v>1</v>
      </c>
      <c r="U26" s="15">
        <v>30</v>
      </c>
      <c r="V26" s="16" t="s">
        <v>19</v>
      </c>
      <c r="W26" s="11">
        <v>1</v>
      </c>
      <c r="X26" s="103">
        <v>60</v>
      </c>
      <c r="Y26" s="103">
        <f t="shared" si="0"/>
        <v>2</v>
      </c>
    </row>
    <row r="27" spans="1:25" ht="32.25" thickBot="1" x14ac:dyDescent="0.3">
      <c r="A27" s="216"/>
      <c r="B27" s="29">
        <v>21</v>
      </c>
      <c r="C27" s="75" t="s">
        <v>32</v>
      </c>
      <c r="D27" s="33" t="s">
        <v>25</v>
      </c>
      <c r="E27" s="34" t="s">
        <v>28</v>
      </c>
      <c r="F27" s="35"/>
      <c r="G27" s="36"/>
      <c r="H27" s="37"/>
      <c r="I27" s="35"/>
      <c r="J27" s="36"/>
      <c r="K27" s="37"/>
      <c r="L27" s="38">
        <v>15</v>
      </c>
      <c r="M27" s="39" t="s">
        <v>26</v>
      </c>
      <c r="N27" s="34">
        <v>1</v>
      </c>
      <c r="O27" s="38">
        <v>15</v>
      </c>
      <c r="P27" s="39" t="s">
        <v>19</v>
      </c>
      <c r="Q27" s="34">
        <v>1</v>
      </c>
      <c r="R27" s="38"/>
      <c r="S27" s="39"/>
      <c r="T27" s="34"/>
      <c r="U27" s="38"/>
      <c r="V27" s="39"/>
      <c r="W27" s="34"/>
      <c r="X27" s="104">
        <v>30</v>
      </c>
      <c r="Y27" s="104">
        <f t="shared" si="0"/>
        <v>2</v>
      </c>
    </row>
    <row r="28" spans="1:25" ht="16.5" thickTop="1" x14ac:dyDescent="0.25">
      <c r="A28" s="214" t="s">
        <v>49</v>
      </c>
      <c r="B28" s="158">
        <v>22</v>
      </c>
      <c r="C28" s="70" t="s">
        <v>44</v>
      </c>
      <c r="D28" s="40" t="s">
        <v>17</v>
      </c>
      <c r="E28" s="41" t="s">
        <v>28</v>
      </c>
      <c r="F28" s="42"/>
      <c r="G28" s="5"/>
      <c r="H28" s="6"/>
      <c r="I28" s="4"/>
      <c r="J28" s="5"/>
      <c r="K28" s="43"/>
      <c r="L28" s="44"/>
      <c r="M28" s="8"/>
      <c r="N28" s="3"/>
      <c r="O28" s="7"/>
      <c r="P28" s="8"/>
      <c r="Q28" s="41"/>
      <c r="R28" s="44">
        <v>30</v>
      </c>
      <c r="S28" s="8" t="s">
        <v>26</v>
      </c>
      <c r="T28" s="3">
        <v>1</v>
      </c>
      <c r="U28" s="7">
        <v>30</v>
      </c>
      <c r="V28" s="8" t="s">
        <v>20</v>
      </c>
      <c r="W28" s="3">
        <v>2</v>
      </c>
      <c r="X28" s="159">
        <v>60</v>
      </c>
      <c r="Y28" s="159">
        <f t="shared" si="0"/>
        <v>3</v>
      </c>
    </row>
    <row r="29" spans="1:25" x14ac:dyDescent="0.25">
      <c r="A29" s="215"/>
      <c r="B29" s="90">
        <v>23</v>
      </c>
      <c r="C29" s="72" t="s">
        <v>62</v>
      </c>
      <c r="D29" s="10" t="s">
        <v>25</v>
      </c>
      <c r="E29" s="45" t="s">
        <v>28</v>
      </c>
      <c r="F29" s="46">
        <v>60</v>
      </c>
      <c r="G29" s="13" t="s">
        <v>26</v>
      </c>
      <c r="H29" s="14">
        <v>2</v>
      </c>
      <c r="I29" s="12">
        <v>60</v>
      </c>
      <c r="J29" s="13" t="s">
        <v>26</v>
      </c>
      <c r="K29" s="47">
        <v>2</v>
      </c>
      <c r="L29" s="48"/>
      <c r="M29" s="16"/>
      <c r="N29" s="11"/>
      <c r="O29" s="15"/>
      <c r="P29" s="16"/>
      <c r="Q29" s="45"/>
      <c r="R29" s="48"/>
      <c r="S29" s="16"/>
      <c r="T29" s="11"/>
      <c r="U29" s="15"/>
      <c r="V29" s="16"/>
      <c r="W29" s="11"/>
      <c r="X29" s="103">
        <v>120</v>
      </c>
      <c r="Y29" s="103">
        <f t="shared" si="0"/>
        <v>4</v>
      </c>
    </row>
    <row r="30" spans="1:25" ht="31.5" x14ac:dyDescent="0.25">
      <c r="A30" s="215"/>
      <c r="B30" s="90">
        <v>24</v>
      </c>
      <c r="C30" s="84" t="s">
        <v>93</v>
      </c>
      <c r="D30" s="10" t="s">
        <v>17</v>
      </c>
      <c r="E30" s="45" t="s">
        <v>28</v>
      </c>
      <c r="F30" s="46"/>
      <c r="G30" s="13"/>
      <c r="H30" s="14"/>
      <c r="I30" s="12"/>
      <c r="J30" s="13"/>
      <c r="K30" s="47"/>
      <c r="L30" s="46"/>
      <c r="M30" s="13"/>
      <c r="N30" s="14"/>
      <c r="O30" s="12"/>
      <c r="P30" s="13"/>
      <c r="Q30" s="47"/>
      <c r="R30" s="46">
        <v>15</v>
      </c>
      <c r="S30" s="13" t="s">
        <v>20</v>
      </c>
      <c r="T30" s="14">
        <v>2</v>
      </c>
      <c r="U30" s="12"/>
      <c r="V30" s="13"/>
      <c r="W30" s="47"/>
      <c r="X30" s="103">
        <v>15</v>
      </c>
      <c r="Y30" s="103">
        <f t="shared" si="0"/>
        <v>2</v>
      </c>
    </row>
    <row r="31" spans="1:25" x14ac:dyDescent="0.25">
      <c r="A31" s="215"/>
      <c r="B31" s="192">
        <v>25</v>
      </c>
      <c r="C31" s="193" t="s">
        <v>121</v>
      </c>
      <c r="D31" s="19" t="s">
        <v>17</v>
      </c>
      <c r="E31" s="82" t="s">
        <v>28</v>
      </c>
      <c r="F31" s="105">
        <v>2</v>
      </c>
      <c r="G31" s="22" t="s">
        <v>26</v>
      </c>
      <c r="H31" s="23">
        <v>0</v>
      </c>
      <c r="I31" s="21"/>
      <c r="J31" s="22"/>
      <c r="K31" s="106"/>
      <c r="L31" s="105"/>
      <c r="M31" s="22"/>
      <c r="N31" s="23"/>
      <c r="O31" s="21"/>
      <c r="P31" s="22"/>
      <c r="Q31" s="106"/>
      <c r="R31" s="105"/>
      <c r="S31" s="22"/>
      <c r="T31" s="23"/>
      <c r="U31" s="21"/>
      <c r="V31" s="22"/>
      <c r="W31" s="106"/>
      <c r="X31" s="154">
        <v>2</v>
      </c>
      <c r="Y31" s="154">
        <v>0</v>
      </c>
    </row>
    <row r="32" spans="1:25" x14ac:dyDescent="0.25">
      <c r="A32" s="215"/>
      <c r="B32" s="192">
        <v>26</v>
      </c>
      <c r="C32" s="193" t="s">
        <v>122</v>
      </c>
      <c r="D32" s="19" t="s">
        <v>17</v>
      </c>
      <c r="E32" s="82" t="s">
        <v>28</v>
      </c>
      <c r="F32" s="105">
        <v>3</v>
      </c>
      <c r="G32" s="22" t="s">
        <v>26</v>
      </c>
      <c r="H32" s="23">
        <v>0</v>
      </c>
      <c r="I32" s="21"/>
      <c r="J32" s="22"/>
      <c r="K32" s="106"/>
      <c r="L32" s="105"/>
      <c r="M32" s="22"/>
      <c r="N32" s="23"/>
      <c r="O32" s="21"/>
      <c r="P32" s="22"/>
      <c r="Q32" s="106"/>
      <c r="R32" s="105"/>
      <c r="S32" s="22"/>
      <c r="T32" s="23"/>
      <c r="U32" s="21"/>
      <c r="V32" s="22"/>
      <c r="W32" s="106"/>
      <c r="X32" s="154">
        <v>3</v>
      </c>
      <c r="Y32" s="154">
        <v>0</v>
      </c>
    </row>
    <row r="33" spans="1:25" ht="16.5" thickBot="1" x14ac:dyDescent="0.3">
      <c r="A33" s="215"/>
      <c r="B33" s="91">
        <v>27</v>
      </c>
      <c r="C33" s="75" t="s">
        <v>61</v>
      </c>
      <c r="D33" s="33" t="s">
        <v>22</v>
      </c>
      <c r="E33" s="49" t="s">
        <v>28</v>
      </c>
      <c r="F33" s="50">
        <v>30</v>
      </c>
      <c r="G33" s="36" t="s">
        <v>26</v>
      </c>
      <c r="H33" s="37">
        <v>0</v>
      </c>
      <c r="I33" s="35"/>
      <c r="J33" s="36"/>
      <c r="K33" s="51"/>
      <c r="L33" s="52"/>
      <c r="M33" s="39"/>
      <c r="N33" s="34"/>
      <c r="O33" s="38"/>
      <c r="P33" s="39"/>
      <c r="Q33" s="49"/>
      <c r="R33" s="52"/>
      <c r="S33" s="39"/>
      <c r="T33" s="34"/>
      <c r="U33" s="38"/>
      <c r="V33" s="39"/>
      <c r="W33" s="34"/>
      <c r="X33" s="154">
        <v>30</v>
      </c>
      <c r="Y33" s="154">
        <f>SUM(H33,K33,N33,Q33,T33,W33)</f>
        <v>0</v>
      </c>
    </row>
    <row r="34" spans="1:25" ht="17.25" thickTop="1" thickBot="1" x14ac:dyDescent="0.3">
      <c r="A34" s="215"/>
      <c r="B34" s="160">
        <v>28</v>
      </c>
      <c r="C34" s="186" t="s">
        <v>111</v>
      </c>
      <c r="D34" s="187"/>
      <c r="E34" s="111"/>
      <c r="F34" s="108">
        <v>225</v>
      </c>
      <c r="G34" s="109"/>
      <c r="H34" s="119">
        <v>7</v>
      </c>
      <c r="I34" s="117">
        <v>225</v>
      </c>
      <c r="J34" s="109"/>
      <c r="K34" s="121">
        <v>7</v>
      </c>
      <c r="L34" s="125">
        <v>325</v>
      </c>
      <c r="M34" s="110"/>
      <c r="N34" s="111">
        <v>11</v>
      </c>
      <c r="O34" s="123">
        <v>50</v>
      </c>
      <c r="P34" s="110"/>
      <c r="Q34" s="127">
        <v>0</v>
      </c>
      <c r="R34" s="125">
        <v>225</v>
      </c>
      <c r="S34" s="110"/>
      <c r="T34" s="111">
        <v>9</v>
      </c>
      <c r="U34" s="123">
        <v>300</v>
      </c>
      <c r="V34" s="110"/>
      <c r="W34" s="111">
        <v>12</v>
      </c>
      <c r="X34" s="100">
        <f>SUM(F34+I34+L34+O34+R34+U34)</f>
        <v>1350</v>
      </c>
      <c r="Y34" s="100">
        <f>SUM(H34,K34,N34,Q34,T34,W34)</f>
        <v>46</v>
      </c>
    </row>
    <row r="35" spans="1:25" ht="17.25" thickTop="1" thickBot="1" x14ac:dyDescent="0.3">
      <c r="A35" s="216"/>
      <c r="B35" s="90">
        <v>29</v>
      </c>
      <c r="C35" s="77" t="s">
        <v>92</v>
      </c>
      <c r="D35" s="55" t="s">
        <v>25</v>
      </c>
      <c r="E35" s="56" t="s">
        <v>28</v>
      </c>
      <c r="F35" s="105">
        <v>30</v>
      </c>
      <c r="G35" s="22" t="s">
        <v>19</v>
      </c>
      <c r="H35" s="23">
        <v>2</v>
      </c>
      <c r="I35" s="21">
        <v>30</v>
      </c>
      <c r="J35" s="22" t="s">
        <v>19</v>
      </c>
      <c r="K35" s="106">
        <v>2</v>
      </c>
      <c r="L35" s="107">
        <v>30</v>
      </c>
      <c r="M35" s="25" t="s">
        <v>19</v>
      </c>
      <c r="N35" s="20">
        <v>2</v>
      </c>
      <c r="O35" s="24">
        <v>30</v>
      </c>
      <c r="P35" s="25" t="s">
        <v>20</v>
      </c>
      <c r="Q35" s="82">
        <v>3</v>
      </c>
      <c r="R35" s="107"/>
      <c r="S35" s="25"/>
      <c r="T35" s="20"/>
      <c r="U35" s="24"/>
      <c r="V35" s="25"/>
      <c r="W35" s="20"/>
      <c r="X35" s="154">
        <v>120</v>
      </c>
      <c r="Y35" s="154">
        <f>SUM(H35,K35,N35,Q35,T35,W35)</f>
        <v>9</v>
      </c>
    </row>
    <row r="36" spans="1:25" ht="16.5" customHeight="1" thickTop="1" thickBot="1" x14ac:dyDescent="0.3">
      <c r="A36" s="86"/>
      <c r="B36" s="160"/>
      <c r="C36" s="87"/>
      <c r="D36" s="87"/>
      <c r="E36" s="88"/>
      <c r="F36" s="141">
        <f>SUM(F7:F35)</f>
        <v>665</v>
      </c>
      <c r="G36" s="142"/>
      <c r="H36" s="191">
        <f>SUM(H7:H35)</f>
        <v>30</v>
      </c>
      <c r="I36" s="142">
        <f>SUM(I7:I35)</f>
        <v>600</v>
      </c>
      <c r="J36" s="142"/>
      <c r="K36" s="191">
        <f>SUM(K7:K35)</f>
        <v>30</v>
      </c>
      <c r="L36" s="143">
        <f>SUM(L7:L35)</f>
        <v>617.5</v>
      </c>
      <c r="M36" s="143"/>
      <c r="N36" s="189">
        <f>SUM(N7:N35)</f>
        <v>30</v>
      </c>
      <c r="O36" s="143">
        <f>SUM(O7:O35)</f>
        <v>342.5</v>
      </c>
      <c r="P36" s="143"/>
      <c r="Q36" s="189">
        <f>SUM(Q7:Q35)</f>
        <v>30</v>
      </c>
      <c r="R36" s="143">
        <f>SUM(R8:R35)</f>
        <v>405</v>
      </c>
      <c r="S36" s="143"/>
      <c r="T36" s="189">
        <f>SUM(T7:T35)</f>
        <v>30</v>
      </c>
      <c r="U36" s="143">
        <f>SUM(U8:U35)</f>
        <v>405</v>
      </c>
      <c r="V36" s="143"/>
      <c r="W36" s="189">
        <f>SUM(W8:W35)</f>
        <v>30</v>
      </c>
      <c r="X36" s="155">
        <f>SUM(X7:X35)</f>
        <v>3065</v>
      </c>
      <c r="Y36" s="155">
        <f>SUM(Y7:Y35)</f>
        <v>180</v>
      </c>
    </row>
    <row r="37" spans="1:25" ht="16.5" thickTop="1" x14ac:dyDescent="0.25">
      <c r="B37" s="161"/>
    </row>
  </sheetData>
  <mergeCells count="29">
    <mergeCell ref="L2:Q2"/>
    <mergeCell ref="R2:W2"/>
    <mergeCell ref="F3:K3"/>
    <mergeCell ref="F4:K4"/>
    <mergeCell ref="L4:Q4"/>
    <mergeCell ref="R4:W4"/>
    <mergeCell ref="L3:Q3"/>
    <mergeCell ref="R3:W3"/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5:N5"/>
    <mergeCell ref="O5:Q5"/>
    <mergeCell ref="R5:T5"/>
    <mergeCell ref="A28:A35"/>
    <mergeCell ref="A7:A9"/>
    <mergeCell ref="A10:A27"/>
    <mergeCell ref="F5:H5"/>
    <mergeCell ref="I5:K5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opLeftCell="A14" zoomScaleNormal="100" workbookViewId="0">
      <selection activeCell="J21" sqref="J21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7.25" thickTop="1" thickBot="1" x14ac:dyDescent="0.3">
      <c r="A1" s="202" t="s">
        <v>54</v>
      </c>
      <c r="B1" s="203"/>
      <c r="C1" s="203"/>
      <c r="D1" s="203"/>
      <c r="E1" s="213"/>
      <c r="F1" s="237" t="s">
        <v>4</v>
      </c>
      <c r="G1" s="238"/>
      <c r="H1" s="238"/>
      <c r="I1" s="238"/>
      <c r="J1" s="238"/>
      <c r="K1" s="239"/>
      <c r="L1" s="202" t="s">
        <v>5</v>
      </c>
      <c r="M1" s="203"/>
      <c r="N1" s="203"/>
      <c r="O1" s="203"/>
      <c r="P1" s="203"/>
      <c r="Q1" s="213"/>
      <c r="R1" s="202" t="s">
        <v>7</v>
      </c>
      <c r="S1" s="203"/>
      <c r="T1" s="203"/>
      <c r="U1" s="203"/>
      <c r="V1" s="203"/>
      <c r="W1" s="213"/>
      <c r="X1" s="217" t="s">
        <v>9</v>
      </c>
      <c r="Y1" s="217" t="s">
        <v>10</v>
      </c>
    </row>
    <row r="2" spans="1:25" ht="16.5" thickTop="1" x14ac:dyDescent="0.25">
      <c r="A2" s="215" t="s">
        <v>46</v>
      </c>
      <c r="B2" s="196" t="s">
        <v>0</v>
      </c>
      <c r="C2" s="196" t="s">
        <v>1</v>
      </c>
      <c r="D2" s="198" t="s">
        <v>2</v>
      </c>
      <c r="E2" s="200" t="s">
        <v>3</v>
      </c>
      <c r="F2" s="207" t="s">
        <v>6</v>
      </c>
      <c r="G2" s="208"/>
      <c r="H2" s="208"/>
      <c r="I2" s="208"/>
      <c r="J2" s="208"/>
      <c r="K2" s="209"/>
      <c r="L2" s="226" t="s">
        <v>8</v>
      </c>
      <c r="M2" s="227"/>
      <c r="N2" s="227"/>
      <c r="O2" s="227"/>
      <c r="P2" s="227"/>
      <c r="Q2" s="228"/>
      <c r="R2" s="226" t="s">
        <v>57</v>
      </c>
      <c r="S2" s="227"/>
      <c r="T2" s="227"/>
      <c r="U2" s="227"/>
      <c r="V2" s="227"/>
      <c r="W2" s="228"/>
      <c r="X2" s="218"/>
      <c r="Y2" s="218"/>
    </row>
    <row r="3" spans="1:25" x14ac:dyDescent="0.25">
      <c r="A3" s="215"/>
      <c r="B3" s="196"/>
      <c r="C3" s="196"/>
      <c r="D3" s="198"/>
      <c r="E3" s="200"/>
      <c r="F3" s="207"/>
      <c r="G3" s="208"/>
      <c r="H3" s="208"/>
      <c r="I3" s="208"/>
      <c r="J3" s="208"/>
      <c r="K3" s="209"/>
      <c r="L3" s="229"/>
      <c r="M3" s="230"/>
      <c r="N3" s="230"/>
      <c r="O3" s="230"/>
      <c r="P3" s="230"/>
      <c r="Q3" s="231"/>
      <c r="R3" s="229"/>
      <c r="S3" s="230"/>
      <c r="T3" s="230"/>
      <c r="U3" s="230"/>
      <c r="V3" s="230"/>
      <c r="W3" s="231"/>
      <c r="X3" s="218"/>
      <c r="Y3" s="218"/>
    </row>
    <row r="4" spans="1:25" ht="16.5" thickBot="1" x14ac:dyDescent="0.3">
      <c r="A4" s="215"/>
      <c r="B4" s="196"/>
      <c r="C4" s="196"/>
      <c r="D4" s="198"/>
      <c r="E4" s="200"/>
      <c r="F4" s="210"/>
      <c r="G4" s="211"/>
      <c r="H4" s="211"/>
      <c r="I4" s="211"/>
      <c r="J4" s="211"/>
      <c r="K4" s="212"/>
      <c r="L4" s="232"/>
      <c r="M4" s="233"/>
      <c r="N4" s="233"/>
      <c r="O4" s="233"/>
      <c r="P4" s="233"/>
      <c r="Q4" s="234"/>
      <c r="R4" s="232"/>
      <c r="S4" s="233"/>
      <c r="T4" s="233"/>
      <c r="U4" s="233"/>
      <c r="V4" s="233"/>
      <c r="W4" s="234"/>
      <c r="X4" s="218"/>
      <c r="Y4" s="218"/>
    </row>
    <row r="5" spans="1:25" ht="17.25" thickTop="1" thickBot="1" x14ac:dyDescent="0.3">
      <c r="A5" s="215"/>
      <c r="B5" s="196"/>
      <c r="C5" s="196"/>
      <c r="D5" s="198"/>
      <c r="E5" s="200"/>
      <c r="F5" s="220" t="s">
        <v>11</v>
      </c>
      <c r="G5" s="221"/>
      <c r="H5" s="222"/>
      <c r="I5" s="220" t="s">
        <v>12</v>
      </c>
      <c r="J5" s="221"/>
      <c r="K5" s="222"/>
      <c r="L5" s="223" t="s">
        <v>13</v>
      </c>
      <c r="M5" s="224"/>
      <c r="N5" s="225"/>
      <c r="O5" s="223" t="s">
        <v>14</v>
      </c>
      <c r="P5" s="224"/>
      <c r="Q5" s="225"/>
      <c r="R5" s="223" t="s">
        <v>15</v>
      </c>
      <c r="S5" s="224"/>
      <c r="T5" s="225"/>
      <c r="U5" s="223" t="s">
        <v>16</v>
      </c>
      <c r="V5" s="224"/>
      <c r="W5" s="225"/>
      <c r="X5" s="218"/>
      <c r="Y5" s="218"/>
    </row>
    <row r="6" spans="1:25" ht="16.5" thickBot="1" x14ac:dyDescent="0.3">
      <c r="A6" s="215"/>
      <c r="B6" s="197"/>
      <c r="C6" s="197"/>
      <c r="D6" s="199"/>
      <c r="E6" s="201"/>
      <c r="F6" s="67" t="s">
        <v>50</v>
      </c>
      <c r="G6" s="67" t="s">
        <v>51</v>
      </c>
      <c r="H6" s="68" t="s">
        <v>10</v>
      </c>
      <c r="I6" s="67" t="s">
        <v>50</v>
      </c>
      <c r="J6" s="67" t="s">
        <v>51</v>
      </c>
      <c r="K6" s="68" t="s">
        <v>10</v>
      </c>
      <c r="L6" s="67" t="s">
        <v>50</v>
      </c>
      <c r="M6" s="67" t="s">
        <v>51</v>
      </c>
      <c r="N6" s="68" t="s">
        <v>10</v>
      </c>
      <c r="O6" s="67" t="s">
        <v>50</v>
      </c>
      <c r="P6" s="67" t="s">
        <v>51</v>
      </c>
      <c r="Q6" s="68" t="s">
        <v>10</v>
      </c>
      <c r="R6" s="67" t="s">
        <v>50</v>
      </c>
      <c r="S6" s="67" t="s">
        <v>51</v>
      </c>
      <c r="T6" s="68" t="s">
        <v>10</v>
      </c>
      <c r="U6" s="67" t="s">
        <v>50</v>
      </c>
      <c r="V6" s="67" t="s">
        <v>51</v>
      </c>
      <c r="W6" s="68" t="s">
        <v>10</v>
      </c>
      <c r="X6" s="219"/>
      <c r="Y6" s="219"/>
    </row>
    <row r="7" spans="1:25" ht="18" customHeight="1" thickTop="1" x14ac:dyDescent="0.25">
      <c r="A7" s="244" t="s">
        <v>47</v>
      </c>
      <c r="B7" s="26">
        <v>1</v>
      </c>
      <c r="C7" s="1" t="s">
        <v>86</v>
      </c>
      <c r="D7" s="2" t="s">
        <v>17</v>
      </c>
      <c r="E7" s="3" t="s">
        <v>18</v>
      </c>
      <c r="F7" s="4">
        <v>30</v>
      </c>
      <c r="G7" s="5" t="s">
        <v>20</v>
      </c>
      <c r="H7" s="6">
        <v>6</v>
      </c>
      <c r="I7" s="4">
        <v>30</v>
      </c>
      <c r="J7" s="5" t="s">
        <v>20</v>
      </c>
      <c r="K7" s="6">
        <v>6</v>
      </c>
      <c r="L7" s="7">
        <v>30</v>
      </c>
      <c r="M7" s="8" t="s">
        <v>20</v>
      </c>
      <c r="N7" s="3">
        <v>6</v>
      </c>
      <c r="O7" s="7">
        <v>30</v>
      </c>
      <c r="P7" s="8" t="s">
        <v>20</v>
      </c>
      <c r="Q7" s="3">
        <v>7</v>
      </c>
      <c r="R7" s="7">
        <v>30</v>
      </c>
      <c r="S7" s="8" t="s">
        <v>21</v>
      </c>
      <c r="T7" s="3">
        <v>4</v>
      </c>
      <c r="U7" s="7">
        <v>30</v>
      </c>
      <c r="V7" s="8" t="s">
        <v>26</v>
      </c>
      <c r="W7" s="3">
        <v>6</v>
      </c>
      <c r="X7" s="102">
        <f>SUM(F7,I7,L7,O7,R7,U7)</f>
        <v>180</v>
      </c>
      <c r="Y7" s="102">
        <f>SUM(H7,K7,N7,Q7,T7,W7)</f>
        <v>35</v>
      </c>
    </row>
    <row r="8" spans="1:25" ht="31.5" x14ac:dyDescent="0.25">
      <c r="A8" s="198"/>
      <c r="B8" s="27">
        <v>2</v>
      </c>
      <c r="C8" s="9" t="s">
        <v>87</v>
      </c>
      <c r="D8" s="10" t="s">
        <v>17</v>
      </c>
      <c r="E8" s="11" t="s">
        <v>28</v>
      </c>
      <c r="F8" s="12"/>
      <c r="G8" s="13"/>
      <c r="H8" s="14"/>
      <c r="I8" s="12"/>
      <c r="J8" s="13"/>
      <c r="K8" s="14"/>
      <c r="L8" s="15">
        <v>20</v>
      </c>
      <c r="M8" s="16" t="s">
        <v>26</v>
      </c>
      <c r="N8" s="11">
        <v>1</v>
      </c>
      <c r="O8" s="15">
        <v>25</v>
      </c>
      <c r="P8" s="16" t="s">
        <v>19</v>
      </c>
      <c r="Q8" s="11">
        <v>1</v>
      </c>
      <c r="R8" s="15">
        <v>20</v>
      </c>
      <c r="S8" s="16" t="s">
        <v>26</v>
      </c>
      <c r="T8" s="11">
        <v>1</v>
      </c>
      <c r="U8" s="15">
        <v>25</v>
      </c>
      <c r="V8" s="16" t="s">
        <v>19</v>
      </c>
      <c r="W8" s="11">
        <v>1</v>
      </c>
      <c r="X8" s="103">
        <v>90</v>
      </c>
      <c r="Y8" s="103">
        <v>4</v>
      </c>
    </row>
    <row r="9" spans="1:25" x14ac:dyDescent="0.25">
      <c r="A9" s="198"/>
      <c r="B9" s="27">
        <v>3</v>
      </c>
      <c r="C9" s="9" t="s">
        <v>23</v>
      </c>
      <c r="D9" s="10" t="s">
        <v>22</v>
      </c>
      <c r="E9" s="11" t="s">
        <v>18</v>
      </c>
      <c r="F9" s="12">
        <v>15</v>
      </c>
      <c r="G9" s="13" t="s">
        <v>19</v>
      </c>
      <c r="H9" s="14">
        <v>1</v>
      </c>
      <c r="I9" s="12">
        <v>15</v>
      </c>
      <c r="J9" s="13" t="s">
        <v>20</v>
      </c>
      <c r="K9" s="14">
        <v>2</v>
      </c>
      <c r="L9" s="15">
        <v>15</v>
      </c>
      <c r="M9" s="16" t="s">
        <v>19</v>
      </c>
      <c r="N9" s="11">
        <v>1</v>
      </c>
      <c r="O9" s="15">
        <v>15</v>
      </c>
      <c r="P9" s="16" t="s">
        <v>20</v>
      </c>
      <c r="Q9" s="11">
        <v>2</v>
      </c>
      <c r="R9" s="15">
        <v>15</v>
      </c>
      <c r="S9" s="16" t="s">
        <v>19</v>
      </c>
      <c r="T9" s="11">
        <v>1</v>
      </c>
      <c r="U9" s="15">
        <v>15</v>
      </c>
      <c r="V9" s="16" t="s">
        <v>20</v>
      </c>
      <c r="W9" s="11">
        <v>2</v>
      </c>
      <c r="X9" s="103">
        <v>90</v>
      </c>
      <c r="Y9" s="103">
        <v>9</v>
      </c>
    </row>
    <row r="10" spans="1:25" ht="31.5" x14ac:dyDescent="0.25">
      <c r="A10" s="198"/>
      <c r="B10" s="27">
        <v>4</v>
      </c>
      <c r="C10" s="9" t="s">
        <v>38</v>
      </c>
      <c r="D10" s="10" t="s">
        <v>58</v>
      </c>
      <c r="E10" s="11" t="s">
        <v>28</v>
      </c>
      <c r="F10" s="12">
        <v>15</v>
      </c>
      <c r="G10" s="13" t="s">
        <v>19</v>
      </c>
      <c r="H10" s="14">
        <v>1</v>
      </c>
      <c r="I10" s="12">
        <v>15</v>
      </c>
      <c r="J10" s="13" t="s">
        <v>20</v>
      </c>
      <c r="K10" s="14">
        <v>2</v>
      </c>
      <c r="L10" s="15"/>
      <c r="M10" s="16"/>
      <c r="N10" s="11"/>
      <c r="O10" s="15"/>
      <c r="P10" s="16"/>
      <c r="Q10" s="11"/>
      <c r="R10" s="15"/>
      <c r="S10" s="16"/>
      <c r="T10" s="11"/>
      <c r="U10" s="15"/>
      <c r="V10" s="16"/>
      <c r="W10" s="11"/>
      <c r="X10" s="103">
        <v>30</v>
      </c>
      <c r="Y10" s="103">
        <v>3</v>
      </c>
    </row>
    <row r="11" spans="1:25" ht="18" customHeight="1" x14ac:dyDescent="0.25">
      <c r="A11" s="198"/>
      <c r="B11" s="27">
        <v>5</v>
      </c>
      <c r="C11" s="17" t="s">
        <v>27</v>
      </c>
      <c r="D11" s="10" t="s">
        <v>25</v>
      </c>
      <c r="E11" s="11" t="s">
        <v>18</v>
      </c>
      <c r="F11" s="12">
        <v>7.5</v>
      </c>
      <c r="G11" s="13" t="s">
        <v>19</v>
      </c>
      <c r="H11" s="14">
        <v>1</v>
      </c>
      <c r="I11" s="12">
        <v>7.5</v>
      </c>
      <c r="J11" s="13" t="s">
        <v>19</v>
      </c>
      <c r="K11" s="14">
        <v>1</v>
      </c>
      <c r="L11" s="15">
        <v>7.5</v>
      </c>
      <c r="M11" s="16" t="s">
        <v>19</v>
      </c>
      <c r="N11" s="11">
        <v>1</v>
      </c>
      <c r="O11" s="15">
        <v>7.5</v>
      </c>
      <c r="P11" s="16" t="s">
        <v>20</v>
      </c>
      <c r="Q11" s="11">
        <v>2</v>
      </c>
      <c r="R11" s="15"/>
      <c r="S11" s="16"/>
      <c r="T11" s="11"/>
      <c r="U11" s="15"/>
      <c r="V11" s="16"/>
      <c r="W11" s="11"/>
      <c r="X11" s="103">
        <v>30</v>
      </c>
      <c r="Y11" s="103">
        <v>5</v>
      </c>
    </row>
    <row r="12" spans="1:25" ht="18" customHeight="1" x14ac:dyDescent="0.25">
      <c r="A12" s="198"/>
      <c r="B12" s="28"/>
      <c r="C12" s="164" t="s">
        <v>117</v>
      </c>
      <c r="D12" s="19" t="s">
        <v>118</v>
      </c>
      <c r="E12" s="20" t="s">
        <v>26</v>
      </c>
      <c r="F12" s="21"/>
      <c r="G12" s="22"/>
      <c r="H12" s="23"/>
      <c r="I12" s="21"/>
      <c r="J12" s="22"/>
      <c r="K12" s="23"/>
      <c r="L12" s="24">
        <v>30</v>
      </c>
      <c r="M12" s="25" t="s">
        <v>26</v>
      </c>
      <c r="N12" s="20">
        <v>1</v>
      </c>
      <c r="O12" s="24"/>
      <c r="P12" s="25"/>
      <c r="Q12" s="20"/>
      <c r="R12" s="24"/>
      <c r="S12" s="25"/>
      <c r="T12" s="20"/>
      <c r="U12" s="24"/>
      <c r="V12" s="25"/>
      <c r="W12" s="20"/>
      <c r="X12" s="154"/>
      <c r="Y12" s="154"/>
    </row>
    <row r="13" spans="1:25" ht="32.25" thickBot="1" x14ac:dyDescent="0.3">
      <c r="A13" s="245"/>
      <c r="B13" s="28">
        <v>6</v>
      </c>
      <c r="C13" s="18" t="s">
        <v>43</v>
      </c>
      <c r="D13" s="19" t="s">
        <v>17</v>
      </c>
      <c r="E13" s="20" t="s">
        <v>28</v>
      </c>
      <c r="F13" s="21"/>
      <c r="G13" s="22"/>
      <c r="H13" s="23"/>
      <c r="I13" s="21"/>
      <c r="J13" s="22"/>
      <c r="K13" s="23"/>
      <c r="L13" s="24"/>
      <c r="M13" s="25"/>
      <c r="N13" s="20"/>
      <c r="O13" s="24"/>
      <c r="P13" s="25"/>
      <c r="Q13" s="20"/>
      <c r="R13" s="24">
        <v>30</v>
      </c>
      <c r="S13" s="25" t="s">
        <v>26</v>
      </c>
      <c r="T13" s="20">
        <v>1</v>
      </c>
      <c r="U13" s="24">
        <v>30</v>
      </c>
      <c r="V13" s="25" t="s">
        <v>19</v>
      </c>
      <c r="W13" s="20">
        <v>1</v>
      </c>
      <c r="X13" s="104">
        <v>60</v>
      </c>
      <c r="Y13" s="104">
        <v>2</v>
      </c>
    </row>
    <row r="14" spans="1:25" ht="16.5" thickTop="1" x14ac:dyDescent="0.25">
      <c r="A14" s="246" t="s">
        <v>48</v>
      </c>
      <c r="B14" s="26">
        <v>7</v>
      </c>
      <c r="C14" s="1" t="s">
        <v>88</v>
      </c>
      <c r="D14" s="2" t="s">
        <v>90</v>
      </c>
      <c r="E14" s="3" t="s">
        <v>28</v>
      </c>
      <c r="F14" s="4">
        <v>30</v>
      </c>
      <c r="G14" s="5" t="s">
        <v>19</v>
      </c>
      <c r="H14" s="6">
        <v>1</v>
      </c>
      <c r="I14" s="4">
        <v>30</v>
      </c>
      <c r="J14" s="5" t="s">
        <v>19</v>
      </c>
      <c r="K14" s="6">
        <v>1</v>
      </c>
      <c r="L14" s="7">
        <v>30</v>
      </c>
      <c r="M14" s="8" t="s">
        <v>19</v>
      </c>
      <c r="N14" s="3">
        <v>1</v>
      </c>
      <c r="O14" s="7">
        <v>30</v>
      </c>
      <c r="P14" s="8" t="s">
        <v>19</v>
      </c>
      <c r="Q14" s="3">
        <v>1</v>
      </c>
      <c r="R14" s="7">
        <v>30</v>
      </c>
      <c r="S14" s="8" t="s">
        <v>20</v>
      </c>
      <c r="T14" s="3">
        <v>2</v>
      </c>
      <c r="U14" s="7"/>
      <c r="V14" s="8"/>
      <c r="W14" s="3"/>
      <c r="X14" s="102">
        <v>150</v>
      </c>
      <c r="Y14" s="102">
        <v>6</v>
      </c>
    </row>
    <row r="15" spans="1:25" x14ac:dyDescent="0.25">
      <c r="A15" s="215"/>
      <c r="B15" s="27">
        <v>8</v>
      </c>
      <c r="C15" s="9" t="s">
        <v>41</v>
      </c>
      <c r="D15" s="10" t="s">
        <v>17</v>
      </c>
      <c r="E15" s="11" t="s">
        <v>28</v>
      </c>
      <c r="F15" s="12">
        <v>30</v>
      </c>
      <c r="G15" s="13" t="s">
        <v>19</v>
      </c>
      <c r="H15" s="14">
        <v>1</v>
      </c>
      <c r="I15" s="12">
        <v>30</v>
      </c>
      <c r="J15" s="13" t="s">
        <v>19</v>
      </c>
      <c r="K15" s="14">
        <v>1</v>
      </c>
      <c r="L15" s="15"/>
      <c r="M15" s="16"/>
      <c r="N15" s="11"/>
      <c r="O15" s="15"/>
      <c r="P15" s="16"/>
      <c r="Q15" s="11"/>
      <c r="R15" s="15">
        <v>15</v>
      </c>
      <c r="S15" s="16" t="s">
        <v>20</v>
      </c>
      <c r="T15" s="11">
        <v>2</v>
      </c>
      <c r="U15" s="15"/>
      <c r="V15" s="16"/>
      <c r="W15" s="11"/>
      <c r="X15" s="103">
        <v>135</v>
      </c>
      <c r="Y15" s="103">
        <v>6</v>
      </c>
    </row>
    <row r="16" spans="1:25" ht="31.5" x14ac:dyDescent="0.25">
      <c r="A16" s="215"/>
      <c r="B16" s="27">
        <v>9</v>
      </c>
      <c r="C16" s="9" t="s">
        <v>60</v>
      </c>
      <c r="D16" s="10" t="s">
        <v>25</v>
      </c>
      <c r="E16" s="11" t="s">
        <v>28</v>
      </c>
      <c r="F16" s="12">
        <v>15</v>
      </c>
      <c r="G16" s="13" t="s">
        <v>19</v>
      </c>
      <c r="H16" s="14">
        <v>1</v>
      </c>
      <c r="I16" s="12">
        <v>15</v>
      </c>
      <c r="J16" s="13" t="s">
        <v>19</v>
      </c>
      <c r="K16" s="14">
        <v>1</v>
      </c>
      <c r="L16" s="15">
        <v>30</v>
      </c>
      <c r="M16" s="16" t="s">
        <v>19</v>
      </c>
      <c r="N16" s="11">
        <v>1</v>
      </c>
      <c r="O16" s="15">
        <v>30</v>
      </c>
      <c r="P16" s="16" t="s">
        <v>20</v>
      </c>
      <c r="Q16" s="11">
        <v>2</v>
      </c>
      <c r="R16" s="15">
        <v>15</v>
      </c>
      <c r="S16" s="16" t="s">
        <v>20</v>
      </c>
      <c r="T16" s="11">
        <v>2</v>
      </c>
      <c r="U16" s="15"/>
      <c r="V16" s="16"/>
      <c r="W16" s="11"/>
      <c r="X16" s="103">
        <v>75</v>
      </c>
      <c r="Y16" s="103">
        <v>6</v>
      </c>
    </row>
    <row r="17" spans="1:25" ht="31.5" x14ac:dyDescent="0.25">
      <c r="A17" s="215"/>
      <c r="B17" s="27">
        <v>10</v>
      </c>
      <c r="C17" s="9" t="s">
        <v>42</v>
      </c>
      <c r="D17" s="10" t="s">
        <v>58</v>
      </c>
      <c r="E17" s="11" t="s">
        <v>28</v>
      </c>
      <c r="F17" s="12">
        <v>30</v>
      </c>
      <c r="G17" s="13" t="s">
        <v>19</v>
      </c>
      <c r="H17" s="14">
        <v>1</v>
      </c>
      <c r="I17" s="12">
        <v>30</v>
      </c>
      <c r="J17" s="13" t="s">
        <v>19</v>
      </c>
      <c r="K17" s="14">
        <v>1</v>
      </c>
      <c r="L17" s="15">
        <v>30</v>
      </c>
      <c r="M17" s="16" t="s">
        <v>19</v>
      </c>
      <c r="N17" s="11">
        <v>1</v>
      </c>
      <c r="O17" s="15">
        <v>30</v>
      </c>
      <c r="P17" s="16" t="s">
        <v>19</v>
      </c>
      <c r="Q17" s="11">
        <v>1</v>
      </c>
      <c r="R17" s="15">
        <v>30</v>
      </c>
      <c r="S17" s="16" t="s">
        <v>20</v>
      </c>
      <c r="T17" s="11">
        <v>2</v>
      </c>
      <c r="U17" s="15"/>
      <c r="V17" s="16"/>
      <c r="W17" s="11"/>
      <c r="X17" s="103">
        <v>150</v>
      </c>
      <c r="Y17" s="103">
        <v>6</v>
      </c>
    </row>
    <row r="18" spans="1:25" x14ac:dyDescent="0.25">
      <c r="A18" s="215"/>
      <c r="B18" s="27">
        <v>11</v>
      </c>
      <c r="C18" s="9" t="s">
        <v>63</v>
      </c>
      <c r="D18" s="10" t="s">
        <v>22</v>
      </c>
      <c r="E18" s="11"/>
      <c r="F18" s="12">
        <v>30</v>
      </c>
      <c r="G18" s="13" t="s">
        <v>19</v>
      </c>
      <c r="H18" s="14">
        <v>1</v>
      </c>
      <c r="I18" s="12">
        <v>30</v>
      </c>
      <c r="J18" s="13" t="s">
        <v>19</v>
      </c>
      <c r="K18" s="14">
        <v>1</v>
      </c>
      <c r="L18" s="15"/>
      <c r="M18" s="16"/>
      <c r="N18" s="11"/>
      <c r="O18" s="15"/>
      <c r="P18" s="16"/>
      <c r="Q18" s="11"/>
      <c r="R18" s="15"/>
      <c r="S18" s="16"/>
      <c r="T18" s="11"/>
      <c r="U18" s="15"/>
      <c r="V18" s="16"/>
      <c r="W18" s="11"/>
      <c r="X18" s="103">
        <v>60</v>
      </c>
      <c r="Y18" s="103">
        <v>2</v>
      </c>
    </row>
    <row r="19" spans="1:25" ht="31.5" x14ac:dyDescent="0.25">
      <c r="A19" s="215"/>
      <c r="B19" s="27">
        <v>12</v>
      </c>
      <c r="C19" s="9" t="s">
        <v>31</v>
      </c>
      <c r="D19" s="10" t="s">
        <v>22</v>
      </c>
      <c r="E19" s="11" t="s">
        <v>18</v>
      </c>
      <c r="F19" s="12">
        <v>7.5</v>
      </c>
      <c r="G19" s="13" t="s">
        <v>26</v>
      </c>
      <c r="H19" s="14">
        <v>1</v>
      </c>
      <c r="I19" s="12">
        <v>7.5</v>
      </c>
      <c r="J19" s="13" t="s">
        <v>19</v>
      </c>
      <c r="K19" s="14">
        <v>1</v>
      </c>
      <c r="L19" s="15">
        <v>7.5</v>
      </c>
      <c r="M19" s="16" t="s">
        <v>26</v>
      </c>
      <c r="N19" s="11">
        <v>1</v>
      </c>
      <c r="O19" s="15">
        <v>7.5</v>
      </c>
      <c r="P19" s="16" t="s">
        <v>20</v>
      </c>
      <c r="Q19" s="11">
        <v>2</v>
      </c>
      <c r="R19" s="15"/>
      <c r="S19" s="16"/>
      <c r="T19" s="11"/>
      <c r="U19" s="15"/>
      <c r="V19" s="16"/>
      <c r="W19" s="11"/>
      <c r="X19" s="103">
        <v>30</v>
      </c>
      <c r="Y19" s="103">
        <v>5</v>
      </c>
    </row>
    <row r="20" spans="1:25" ht="31.5" x14ac:dyDescent="0.25">
      <c r="A20" s="215"/>
      <c r="B20" s="27">
        <v>13</v>
      </c>
      <c r="C20" s="9" t="s">
        <v>68</v>
      </c>
      <c r="D20" s="10" t="s">
        <v>17</v>
      </c>
      <c r="E20" s="11" t="s">
        <v>28</v>
      </c>
      <c r="F20" s="12"/>
      <c r="G20" s="13"/>
      <c r="H20" s="14"/>
      <c r="I20" s="12"/>
      <c r="J20" s="13"/>
      <c r="K20" s="30"/>
      <c r="L20" s="15">
        <v>30</v>
      </c>
      <c r="M20" s="16" t="s">
        <v>19</v>
      </c>
      <c r="N20" s="11">
        <v>1</v>
      </c>
      <c r="O20" s="15">
        <v>30</v>
      </c>
      <c r="P20" s="16" t="s">
        <v>20</v>
      </c>
      <c r="Q20" s="11">
        <v>2</v>
      </c>
      <c r="R20" s="15"/>
      <c r="S20" s="16"/>
      <c r="T20" s="11"/>
      <c r="U20" s="15"/>
      <c r="V20" s="16"/>
      <c r="W20" s="11"/>
      <c r="X20" s="103">
        <v>60</v>
      </c>
      <c r="Y20" s="103">
        <v>3</v>
      </c>
    </row>
    <row r="21" spans="1:25" ht="47.25" x14ac:dyDescent="0.25">
      <c r="A21" s="215"/>
      <c r="B21" s="27">
        <v>14</v>
      </c>
      <c r="C21" s="9" t="s">
        <v>89</v>
      </c>
      <c r="D21" s="10" t="s">
        <v>25</v>
      </c>
      <c r="E21" s="11" t="s">
        <v>18</v>
      </c>
      <c r="F21" s="12">
        <v>15</v>
      </c>
      <c r="G21" s="13" t="s">
        <v>20</v>
      </c>
      <c r="H21" s="14">
        <v>2</v>
      </c>
      <c r="I21" s="12">
        <v>15</v>
      </c>
      <c r="J21" s="13" t="s">
        <v>20</v>
      </c>
      <c r="K21" s="14">
        <v>2</v>
      </c>
      <c r="L21" s="15"/>
      <c r="M21" s="16"/>
      <c r="N21" s="11"/>
      <c r="O21" s="15"/>
      <c r="P21" s="16"/>
      <c r="Q21" s="11"/>
      <c r="R21" s="15"/>
      <c r="S21" s="16"/>
      <c r="T21" s="11"/>
      <c r="U21" s="15"/>
      <c r="V21" s="16"/>
      <c r="W21" s="11"/>
      <c r="X21" s="103">
        <v>30</v>
      </c>
      <c r="Y21" s="103">
        <v>4</v>
      </c>
    </row>
    <row r="22" spans="1:25" ht="31.5" x14ac:dyDescent="0.25">
      <c r="A22" s="215"/>
      <c r="B22" s="27">
        <v>15</v>
      </c>
      <c r="C22" s="9" t="s">
        <v>32</v>
      </c>
      <c r="D22" s="10" t="s">
        <v>25</v>
      </c>
      <c r="E22" s="11" t="s">
        <v>28</v>
      </c>
      <c r="F22" s="12"/>
      <c r="G22" s="13"/>
      <c r="H22" s="14"/>
      <c r="I22" s="12"/>
      <c r="J22" s="13"/>
      <c r="K22" s="14"/>
      <c r="L22" s="15">
        <v>15</v>
      </c>
      <c r="M22" s="16" t="s">
        <v>26</v>
      </c>
      <c r="N22" s="11">
        <v>1</v>
      </c>
      <c r="O22" s="15">
        <v>15</v>
      </c>
      <c r="P22" s="16" t="s">
        <v>19</v>
      </c>
      <c r="Q22" s="11">
        <v>1</v>
      </c>
      <c r="R22" s="31"/>
      <c r="S22" s="16"/>
      <c r="T22" s="11"/>
      <c r="U22" s="15"/>
      <c r="V22" s="16"/>
      <c r="W22" s="11"/>
      <c r="X22" s="103">
        <v>30</v>
      </c>
      <c r="Y22" s="103">
        <v>2</v>
      </c>
    </row>
    <row r="23" spans="1:25" x14ac:dyDescent="0.25">
      <c r="A23" s="215"/>
      <c r="B23" s="27">
        <v>16</v>
      </c>
      <c r="C23" s="9" t="s">
        <v>64</v>
      </c>
      <c r="D23" s="10" t="s">
        <v>25</v>
      </c>
      <c r="E23" s="11" t="s">
        <v>28</v>
      </c>
      <c r="F23" s="12">
        <v>30</v>
      </c>
      <c r="G23" s="13" t="s">
        <v>19</v>
      </c>
      <c r="H23" s="14">
        <v>1</v>
      </c>
      <c r="I23" s="12">
        <v>30</v>
      </c>
      <c r="J23" s="13" t="s">
        <v>19</v>
      </c>
      <c r="K23" s="14">
        <v>1</v>
      </c>
      <c r="L23" s="15">
        <v>30</v>
      </c>
      <c r="M23" s="16" t="s">
        <v>19</v>
      </c>
      <c r="N23" s="11">
        <v>1</v>
      </c>
      <c r="O23" s="15">
        <v>30</v>
      </c>
      <c r="P23" s="16" t="s">
        <v>20</v>
      </c>
      <c r="Q23" s="11">
        <v>2</v>
      </c>
      <c r="R23" s="15"/>
      <c r="S23" s="16"/>
      <c r="T23" s="11"/>
      <c r="U23" s="15"/>
      <c r="V23" s="16"/>
      <c r="W23" s="11"/>
      <c r="X23" s="103">
        <v>120</v>
      </c>
      <c r="Y23" s="103">
        <v>5</v>
      </c>
    </row>
    <row r="24" spans="1:25" ht="47.25" x14ac:dyDescent="0.25">
      <c r="A24" s="215"/>
      <c r="B24" s="27">
        <v>17</v>
      </c>
      <c r="C24" s="9" t="s">
        <v>39</v>
      </c>
      <c r="D24" s="10" t="s">
        <v>17</v>
      </c>
      <c r="E24" s="11" t="s">
        <v>28</v>
      </c>
      <c r="F24" s="12">
        <v>30</v>
      </c>
      <c r="G24" s="13" t="s">
        <v>19</v>
      </c>
      <c r="H24" s="14">
        <v>1</v>
      </c>
      <c r="I24" s="12">
        <v>30</v>
      </c>
      <c r="J24" s="13" t="s">
        <v>19</v>
      </c>
      <c r="K24" s="14">
        <v>1</v>
      </c>
      <c r="L24" s="15">
        <v>30</v>
      </c>
      <c r="M24" s="16" t="s">
        <v>19</v>
      </c>
      <c r="N24" s="11">
        <v>1</v>
      </c>
      <c r="O24" s="15">
        <v>30</v>
      </c>
      <c r="P24" s="16" t="s">
        <v>20</v>
      </c>
      <c r="Q24" s="11">
        <v>2</v>
      </c>
      <c r="R24" s="15"/>
      <c r="S24" s="16"/>
      <c r="T24" s="11"/>
      <c r="U24" s="15"/>
      <c r="V24" s="16"/>
      <c r="W24" s="11"/>
      <c r="X24" s="103">
        <v>120</v>
      </c>
      <c r="Y24" s="103">
        <v>5</v>
      </c>
    </row>
    <row r="25" spans="1:25" ht="31.5" x14ac:dyDescent="0.25">
      <c r="A25" s="215"/>
      <c r="B25" s="27">
        <v>18</v>
      </c>
      <c r="C25" s="9" t="s">
        <v>33</v>
      </c>
      <c r="D25" s="10" t="s">
        <v>25</v>
      </c>
      <c r="E25" s="11" t="s">
        <v>28</v>
      </c>
      <c r="F25" s="12">
        <v>15</v>
      </c>
      <c r="G25" s="13" t="s">
        <v>19</v>
      </c>
      <c r="H25" s="14">
        <v>1</v>
      </c>
      <c r="I25" s="12">
        <v>15</v>
      </c>
      <c r="J25" s="13" t="s">
        <v>19</v>
      </c>
      <c r="K25" s="14">
        <v>1</v>
      </c>
      <c r="L25" s="15"/>
      <c r="M25" s="16"/>
      <c r="N25" s="11"/>
      <c r="O25" s="15"/>
      <c r="P25" s="16"/>
      <c r="Q25" s="11"/>
      <c r="R25" s="15"/>
      <c r="S25" s="16"/>
      <c r="T25" s="11"/>
      <c r="U25" s="15"/>
      <c r="V25" s="16"/>
      <c r="W25" s="11"/>
      <c r="X25" s="103">
        <v>30</v>
      </c>
      <c r="Y25" s="103">
        <v>2</v>
      </c>
    </row>
    <row r="26" spans="1:25" ht="32.25" thickBot="1" x14ac:dyDescent="0.3">
      <c r="A26" s="216"/>
      <c r="B26" s="29">
        <v>19</v>
      </c>
      <c r="C26" s="32" t="s">
        <v>40</v>
      </c>
      <c r="D26" s="33" t="s">
        <v>17</v>
      </c>
      <c r="E26" s="34" t="s">
        <v>28</v>
      </c>
      <c r="F26" s="35"/>
      <c r="G26" s="36"/>
      <c r="H26" s="37"/>
      <c r="I26" s="35"/>
      <c r="J26" s="36"/>
      <c r="K26" s="37"/>
      <c r="L26" s="38"/>
      <c r="M26" s="39"/>
      <c r="N26" s="34"/>
      <c r="O26" s="38"/>
      <c r="P26" s="39"/>
      <c r="Q26" s="34"/>
      <c r="R26" s="38">
        <v>30</v>
      </c>
      <c r="S26" s="39" t="s">
        <v>19</v>
      </c>
      <c r="T26" s="34">
        <v>1</v>
      </c>
      <c r="U26" s="38">
        <v>30</v>
      </c>
      <c r="V26" s="39" t="s">
        <v>20</v>
      </c>
      <c r="W26" s="34">
        <v>2</v>
      </c>
      <c r="X26" s="104">
        <v>60</v>
      </c>
      <c r="Y26" s="104">
        <v>3</v>
      </c>
    </row>
    <row r="27" spans="1:25" ht="18" customHeight="1" thickTop="1" x14ac:dyDescent="0.25">
      <c r="A27" s="214" t="s">
        <v>49</v>
      </c>
      <c r="B27" s="26">
        <v>20</v>
      </c>
      <c r="C27" s="1" t="s">
        <v>44</v>
      </c>
      <c r="D27" s="40" t="s">
        <v>17</v>
      </c>
      <c r="E27" s="41" t="s">
        <v>28</v>
      </c>
      <c r="F27" s="42"/>
      <c r="G27" s="5"/>
      <c r="H27" s="6"/>
      <c r="I27" s="4"/>
      <c r="J27" s="5"/>
      <c r="K27" s="43"/>
      <c r="L27" s="44"/>
      <c r="M27" s="8"/>
      <c r="N27" s="3"/>
      <c r="O27" s="7"/>
      <c r="P27" s="8"/>
      <c r="Q27" s="41"/>
      <c r="R27" s="44">
        <v>30</v>
      </c>
      <c r="S27" s="8" t="s">
        <v>26</v>
      </c>
      <c r="T27" s="3">
        <v>1</v>
      </c>
      <c r="U27" s="7">
        <v>30</v>
      </c>
      <c r="V27" s="8" t="s">
        <v>20</v>
      </c>
      <c r="W27" s="41">
        <v>2</v>
      </c>
      <c r="X27" s="102">
        <v>60</v>
      </c>
      <c r="Y27" s="102">
        <v>3</v>
      </c>
    </row>
    <row r="28" spans="1:25" ht="31.5" x14ac:dyDescent="0.25">
      <c r="A28" s="215"/>
      <c r="B28" s="27">
        <v>21</v>
      </c>
      <c r="C28" s="9" t="s">
        <v>36</v>
      </c>
      <c r="D28" s="10" t="s">
        <v>17</v>
      </c>
      <c r="E28" s="45" t="s">
        <v>28</v>
      </c>
      <c r="F28" s="46"/>
      <c r="G28" s="13"/>
      <c r="H28" s="14"/>
      <c r="I28" s="12"/>
      <c r="J28" s="13"/>
      <c r="K28" s="47"/>
      <c r="L28" s="48"/>
      <c r="M28" s="16"/>
      <c r="N28" s="11"/>
      <c r="O28" s="15"/>
      <c r="P28" s="16"/>
      <c r="Q28" s="45"/>
      <c r="R28" s="48">
        <v>30</v>
      </c>
      <c r="S28" s="16" t="s">
        <v>19</v>
      </c>
      <c r="T28" s="11">
        <v>2</v>
      </c>
      <c r="U28" s="15">
        <v>30</v>
      </c>
      <c r="V28" s="16" t="s">
        <v>19</v>
      </c>
      <c r="W28" s="45">
        <v>2</v>
      </c>
      <c r="X28" s="103">
        <v>60</v>
      </c>
      <c r="Y28" s="103">
        <v>4</v>
      </c>
    </row>
    <row r="29" spans="1:25" ht="31.5" x14ac:dyDescent="0.25">
      <c r="A29" s="215"/>
      <c r="B29" s="27">
        <v>22</v>
      </c>
      <c r="C29" s="9" t="s">
        <v>93</v>
      </c>
      <c r="D29" s="10" t="s">
        <v>17</v>
      </c>
      <c r="E29" s="45" t="s">
        <v>28</v>
      </c>
      <c r="F29" s="46"/>
      <c r="G29" s="13"/>
      <c r="H29" s="14"/>
      <c r="I29" s="12"/>
      <c r="J29" s="13"/>
      <c r="K29" s="47"/>
      <c r="L29" s="46"/>
      <c r="M29" s="13"/>
      <c r="N29" s="14"/>
      <c r="O29" s="12"/>
      <c r="P29" s="13"/>
      <c r="Q29" s="47"/>
      <c r="R29" s="46">
        <v>15</v>
      </c>
      <c r="S29" s="13" t="s">
        <v>20</v>
      </c>
      <c r="T29" s="14">
        <v>2</v>
      </c>
      <c r="U29" s="12"/>
      <c r="V29" s="13"/>
      <c r="W29" s="47"/>
      <c r="X29" s="103">
        <v>15</v>
      </c>
      <c r="Y29" s="103">
        <v>2</v>
      </c>
    </row>
    <row r="30" spans="1:25" x14ac:dyDescent="0.25">
      <c r="A30" s="215"/>
      <c r="B30" s="27">
        <v>23</v>
      </c>
      <c r="C30" s="9" t="s">
        <v>62</v>
      </c>
      <c r="D30" s="10" t="s">
        <v>25</v>
      </c>
      <c r="E30" s="45" t="s">
        <v>28</v>
      </c>
      <c r="F30" s="46">
        <v>60</v>
      </c>
      <c r="G30" s="13" t="s">
        <v>26</v>
      </c>
      <c r="H30" s="14">
        <v>2</v>
      </c>
      <c r="I30" s="12">
        <v>60</v>
      </c>
      <c r="J30" s="13" t="s">
        <v>26</v>
      </c>
      <c r="K30" s="47">
        <v>2</v>
      </c>
      <c r="L30" s="48"/>
      <c r="M30" s="16"/>
      <c r="N30" s="11"/>
      <c r="O30" s="15"/>
      <c r="P30" s="16"/>
      <c r="Q30" s="45"/>
      <c r="R30" s="48"/>
      <c r="S30" s="16"/>
      <c r="T30" s="11"/>
      <c r="U30" s="15"/>
      <c r="V30" s="16"/>
      <c r="W30" s="45"/>
      <c r="X30" s="103">
        <v>120</v>
      </c>
      <c r="Y30" s="103">
        <v>4</v>
      </c>
    </row>
    <row r="31" spans="1:25" x14ac:dyDescent="0.25">
      <c r="A31" s="215"/>
      <c r="B31" s="28">
        <v>24</v>
      </c>
      <c r="C31" s="18" t="s">
        <v>121</v>
      </c>
      <c r="D31" s="19" t="s">
        <v>17</v>
      </c>
      <c r="E31" s="82" t="s">
        <v>28</v>
      </c>
      <c r="F31" s="105">
        <v>2</v>
      </c>
      <c r="G31" s="22" t="s">
        <v>26</v>
      </c>
      <c r="H31" s="23">
        <v>0</v>
      </c>
      <c r="I31" s="21"/>
      <c r="J31" s="22"/>
      <c r="K31" s="106"/>
      <c r="L31" s="107"/>
      <c r="M31" s="25"/>
      <c r="N31" s="20"/>
      <c r="O31" s="24"/>
      <c r="P31" s="25"/>
      <c r="Q31" s="82"/>
      <c r="R31" s="107"/>
      <c r="S31" s="25"/>
      <c r="T31" s="20"/>
      <c r="U31" s="24"/>
      <c r="V31" s="25"/>
      <c r="W31" s="82"/>
      <c r="X31" s="154">
        <v>2</v>
      </c>
      <c r="Y31" s="154">
        <v>0</v>
      </c>
    </row>
    <row r="32" spans="1:25" x14ac:dyDescent="0.25">
      <c r="A32" s="215"/>
      <c r="B32" s="28">
        <v>25</v>
      </c>
      <c r="C32" s="18" t="s">
        <v>122</v>
      </c>
      <c r="D32" s="19" t="s">
        <v>17</v>
      </c>
      <c r="E32" s="82" t="s">
        <v>28</v>
      </c>
      <c r="F32" s="105">
        <v>3</v>
      </c>
      <c r="G32" s="22" t="s">
        <v>26</v>
      </c>
      <c r="H32" s="23">
        <v>0</v>
      </c>
      <c r="I32" s="21"/>
      <c r="J32" s="22"/>
      <c r="K32" s="106"/>
      <c r="L32" s="107"/>
      <c r="M32" s="25"/>
      <c r="N32" s="20"/>
      <c r="O32" s="24"/>
      <c r="P32" s="25"/>
      <c r="Q32" s="82"/>
      <c r="R32" s="107"/>
      <c r="S32" s="25"/>
      <c r="T32" s="20"/>
      <c r="U32" s="24"/>
      <c r="V32" s="25"/>
      <c r="W32" s="82"/>
      <c r="X32" s="154">
        <v>3</v>
      </c>
      <c r="Y32" s="154">
        <v>0</v>
      </c>
    </row>
    <row r="33" spans="1:25" ht="16.5" thickBot="1" x14ac:dyDescent="0.3">
      <c r="A33" s="215"/>
      <c r="B33" s="29">
        <v>26</v>
      </c>
      <c r="C33" s="32" t="s">
        <v>61</v>
      </c>
      <c r="D33" s="33" t="s">
        <v>22</v>
      </c>
      <c r="E33" s="49" t="s">
        <v>28</v>
      </c>
      <c r="F33" s="50">
        <v>30</v>
      </c>
      <c r="G33" s="36" t="s">
        <v>26</v>
      </c>
      <c r="H33" s="37">
        <v>0</v>
      </c>
      <c r="I33" s="35"/>
      <c r="J33" s="36"/>
      <c r="K33" s="51"/>
      <c r="L33" s="52"/>
      <c r="M33" s="39"/>
      <c r="N33" s="34"/>
      <c r="O33" s="38"/>
      <c r="P33" s="39"/>
      <c r="Q33" s="49"/>
      <c r="R33" s="52"/>
      <c r="S33" s="39"/>
      <c r="T33" s="34"/>
      <c r="U33" s="38"/>
      <c r="V33" s="39"/>
      <c r="W33" s="49"/>
      <c r="X33" s="104">
        <v>30</v>
      </c>
      <c r="Y33" s="104">
        <v>0</v>
      </c>
    </row>
    <row r="34" spans="1:25" ht="18" customHeight="1" thickTop="1" thickBot="1" x14ac:dyDescent="0.3">
      <c r="A34" s="215"/>
      <c r="B34" s="170">
        <v>27</v>
      </c>
      <c r="C34" s="171" t="s">
        <v>112</v>
      </c>
      <c r="D34" s="172"/>
      <c r="E34" s="173"/>
      <c r="F34" s="174">
        <v>200</v>
      </c>
      <c r="G34" s="175"/>
      <c r="H34" s="176">
        <v>6</v>
      </c>
      <c r="I34" s="177">
        <v>150</v>
      </c>
      <c r="J34" s="175"/>
      <c r="K34" s="178">
        <v>4</v>
      </c>
      <c r="L34" s="179">
        <v>300</v>
      </c>
      <c r="M34" s="180"/>
      <c r="N34" s="181">
        <v>10</v>
      </c>
      <c r="O34" s="182">
        <v>125</v>
      </c>
      <c r="P34" s="180"/>
      <c r="Q34" s="173">
        <v>2</v>
      </c>
      <c r="R34" s="179">
        <v>225</v>
      </c>
      <c r="S34" s="180"/>
      <c r="T34" s="181">
        <v>9</v>
      </c>
      <c r="U34" s="182">
        <v>350</v>
      </c>
      <c r="V34" s="180"/>
      <c r="W34" s="173">
        <v>14</v>
      </c>
      <c r="X34" s="183">
        <f>SUM(F34+I34+L34+O34+R34+U34)</f>
        <v>1350</v>
      </c>
      <c r="Y34" s="167">
        <f>SUM(H34+K34+N34+Q34+T34+W34)</f>
        <v>45</v>
      </c>
    </row>
    <row r="35" spans="1:25" ht="18" customHeight="1" thickBot="1" x14ac:dyDescent="0.3">
      <c r="A35" s="216"/>
      <c r="B35" s="53">
        <v>28</v>
      </c>
      <c r="C35" s="169" t="s">
        <v>92</v>
      </c>
      <c r="D35" s="55" t="s">
        <v>25</v>
      </c>
      <c r="E35" s="56" t="s">
        <v>28</v>
      </c>
      <c r="F35" s="131">
        <v>30</v>
      </c>
      <c r="G35" s="132" t="s">
        <v>19</v>
      </c>
      <c r="H35" s="133">
        <v>2</v>
      </c>
      <c r="I35" s="134">
        <v>30</v>
      </c>
      <c r="J35" s="132" t="s">
        <v>19</v>
      </c>
      <c r="K35" s="135">
        <v>2</v>
      </c>
      <c r="L35" s="136">
        <v>30</v>
      </c>
      <c r="M35" s="137" t="s">
        <v>19</v>
      </c>
      <c r="N35" s="138">
        <v>2</v>
      </c>
      <c r="O35" s="139">
        <v>30</v>
      </c>
      <c r="P35" s="137" t="s">
        <v>20</v>
      </c>
      <c r="Q35" s="140">
        <v>3</v>
      </c>
      <c r="R35" s="136"/>
      <c r="S35" s="137"/>
      <c r="T35" s="138"/>
      <c r="U35" s="139"/>
      <c r="V35" s="137"/>
      <c r="W35" s="140"/>
      <c r="X35" s="184">
        <v>120</v>
      </c>
      <c r="Y35" s="184">
        <v>9</v>
      </c>
    </row>
    <row r="36" spans="1:25" ht="17.25" thickTop="1" thickBot="1" x14ac:dyDescent="0.3">
      <c r="A36" s="202" t="s">
        <v>30</v>
      </c>
      <c r="B36" s="203"/>
      <c r="C36" s="203"/>
      <c r="D36" s="203"/>
      <c r="E36" s="213"/>
      <c r="F36" s="141">
        <f>SUM(F7:F35)</f>
        <v>625</v>
      </c>
      <c r="G36" s="142"/>
      <c r="H36" s="168">
        <f>SUM(H7:H35)</f>
        <v>30</v>
      </c>
      <c r="I36" s="142">
        <f>SUM(I7:I35)</f>
        <v>540</v>
      </c>
      <c r="J36" s="142"/>
      <c r="K36" s="168">
        <f>SUM(K7:K35)</f>
        <v>30</v>
      </c>
      <c r="L36" s="143">
        <f>SUM(L7:L35)</f>
        <v>635</v>
      </c>
      <c r="M36" s="143"/>
      <c r="N36" s="166">
        <f>SUM(N7:N35)</f>
        <v>30</v>
      </c>
      <c r="O36" s="143">
        <f>SUM(O7:O35)</f>
        <v>435</v>
      </c>
      <c r="P36" s="143"/>
      <c r="Q36" s="166">
        <f>SUM(Q7:Q35)</f>
        <v>30</v>
      </c>
      <c r="R36" s="143">
        <f>SUM(R7:R34)</f>
        <v>515</v>
      </c>
      <c r="S36" s="143"/>
      <c r="T36" s="166">
        <f>SUM(T7:T34)</f>
        <v>30</v>
      </c>
      <c r="U36" s="143">
        <f>SUM(U7:U34)</f>
        <v>540</v>
      </c>
      <c r="V36" s="143"/>
      <c r="W36" s="166">
        <f>SUM(W7:W34)</f>
        <v>30</v>
      </c>
      <c r="X36" s="155">
        <f>SUM(X7:X35)</f>
        <v>3290</v>
      </c>
      <c r="Y36" s="166">
        <f>SUM(Y7:Y35)</f>
        <v>180</v>
      </c>
    </row>
    <row r="37" spans="1:25" ht="16.5" thickTop="1" x14ac:dyDescent="0.25"/>
  </sheetData>
  <mergeCells count="30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6:E36"/>
    <mergeCell ref="A7:A13"/>
    <mergeCell ref="A14:A26"/>
    <mergeCell ref="F5:H5"/>
    <mergeCell ref="A27:A35"/>
  </mergeCells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opLeftCell="A13" zoomScaleNormal="100" workbookViewId="0">
      <selection activeCell="J30" sqref="J30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7.25" thickTop="1" thickBot="1" x14ac:dyDescent="0.3">
      <c r="A1" s="202" t="s">
        <v>53</v>
      </c>
      <c r="B1" s="203"/>
      <c r="C1" s="203"/>
      <c r="D1" s="203"/>
      <c r="E1" s="213"/>
      <c r="F1" s="237" t="s">
        <v>4</v>
      </c>
      <c r="G1" s="238"/>
      <c r="H1" s="238"/>
      <c r="I1" s="238"/>
      <c r="J1" s="238"/>
      <c r="K1" s="239"/>
      <c r="L1" s="202" t="s">
        <v>5</v>
      </c>
      <c r="M1" s="203"/>
      <c r="N1" s="203"/>
      <c r="O1" s="203"/>
      <c r="P1" s="203"/>
      <c r="Q1" s="213"/>
      <c r="R1" s="202" t="s">
        <v>7</v>
      </c>
      <c r="S1" s="203"/>
      <c r="T1" s="203"/>
      <c r="U1" s="203"/>
      <c r="V1" s="203"/>
      <c r="W1" s="213"/>
      <c r="X1" s="217" t="s">
        <v>9</v>
      </c>
      <c r="Y1" s="217" t="s">
        <v>10</v>
      </c>
    </row>
    <row r="2" spans="1:25" ht="16.5" thickTop="1" x14ac:dyDescent="0.25">
      <c r="A2" s="215" t="s">
        <v>46</v>
      </c>
      <c r="B2" s="196" t="s">
        <v>0</v>
      </c>
      <c r="C2" s="196" t="s">
        <v>1</v>
      </c>
      <c r="D2" s="198" t="s">
        <v>2</v>
      </c>
      <c r="E2" s="200" t="s">
        <v>3</v>
      </c>
      <c r="F2" s="207" t="s">
        <v>6</v>
      </c>
      <c r="G2" s="208"/>
      <c r="H2" s="208"/>
      <c r="I2" s="208"/>
      <c r="J2" s="208"/>
      <c r="K2" s="209"/>
      <c r="L2" s="226" t="s">
        <v>8</v>
      </c>
      <c r="M2" s="227"/>
      <c r="N2" s="227"/>
      <c r="O2" s="227"/>
      <c r="P2" s="227"/>
      <c r="Q2" s="228"/>
      <c r="R2" s="226" t="s">
        <v>57</v>
      </c>
      <c r="S2" s="227"/>
      <c r="T2" s="227"/>
      <c r="U2" s="227"/>
      <c r="V2" s="227"/>
      <c r="W2" s="228"/>
      <c r="X2" s="218"/>
      <c r="Y2" s="218"/>
    </row>
    <row r="3" spans="1:25" x14ac:dyDescent="0.25">
      <c r="A3" s="215"/>
      <c r="B3" s="196"/>
      <c r="C3" s="196"/>
      <c r="D3" s="198"/>
      <c r="E3" s="200"/>
      <c r="F3" s="207"/>
      <c r="G3" s="208"/>
      <c r="H3" s="208"/>
      <c r="I3" s="208"/>
      <c r="J3" s="208"/>
      <c r="K3" s="209"/>
      <c r="L3" s="229"/>
      <c r="M3" s="230"/>
      <c r="N3" s="230"/>
      <c r="O3" s="230"/>
      <c r="P3" s="230"/>
      <c r="Q3" s="231"/>
      <c r="R3" s="229"/>
      <c r="S3" s="230"/>
      <c r="T3" s="230"/>
      <c r="U3" s="230"/>
      <c r="V3" s="230"/>
      <c r="W3" s="231"/>
      <c r="X3" s="218"/>
      <c r="Y3" s="218"/>
    </row>
    <row r="4" spans="1:25" ht="16.5" thickBot="1" x14ac:dyDescent="0.3">
      <c r="A4" s="215"/>
      <c r="B4" s="196"/>
      <c r="C4" s="196"/>
      <c r="D4" s="198"/>
      <c r="E4" s="200"/>
      <c r="F4" s="210"/>
      <c r="G4" s="211"/>
      <c r="H4" s="211"/>
      <c r="I4" s="211"/>
      <c r="J4" s="211"/>
      <c r="K4" s="212"/>
      <c r="L4" s="232"/>
      <c r="M4" s="233"/>
      <c r="N4" s="233"/>
      <c r="O4" s="233"/>
      <c r="P4" s="233"/>
      <c r="Q4" s="234"/>
      <c r="R4" s="232"/>
      <c r="S4" s="233"/>
      <c r="T4" s="233"/>
      <c r="U4" s="233"/>
      <c r="V4" s="233"/>
      <c r="W4" s="234"/>
      <c r="X4" s="218"/>
      <c r="Y4" s="218"/>
    </row>
    <row r="5" spans="1:25" ht="17.25" thickTop="1" thickBot="1" x14ac:dyDescent="0.3">
      <c r="A5" s="215"/>
      <c r="B5" s="196"/>
      <c r="C5" s="196"/>
      <c r="D5" s="198"/>
      <c r="E5" s="200"/>
      <c r="F5" s="220" t="s">
        <v>11</v>
      </c>
      <c r="G5" s="221"/>
      <c r="H5" s="222"/>
      <c r="I5" s="220" t="s">
        <v>12</v>
      </c>
      <c r="J5" s="221"/>
      <c r="K5" s="222"/>
      <c r="L5" s="223" t="s">
        <v>13</v>
      </c>
      <c r="M5" s="224"/>
      <c r="N5" s="225"/>
      <c r="O5" s="223" t="s">
        <v>14</v>
      </c>
      <c r="P5" s="224"/>
      <c r="Q5" s="225"/>
      <c r="R5" s="223" t="s">
        <v>15</v>
      </c>
      <c r="S5" s="224"/>
      <c r="T5" s="225"/>
      <c r="U5" s="223" t="s">
        <v>16</v>
      </c>
      <c r="V5" s="224"/>
      <c r="W5" s="225"/>
      <c r="X5" s="218"/>
      <c r="Y5" s="218"/>
    </row>
    <row r="6" spans="1:25" ht="16.5" thickBot="1" x14ac:dyDescent="0.3">
      <c r="A6" s="216"/>
      <c r="B6" s="197"/>
      <c r="C6" s="197"/>
      <c r="D6" s="199"/>
      <c r="E6" s="201"/>
      <c r="F6" s="67" t="s">
        <v>50</v>
      </c>
      <c r="G6" s="67" t="s">
        <v>51</v>
      </c>
      <c r="H6" s="68" t="s">
        <v>10</v>
      </c>
      <c r="I6" s="67" t="s">
        <v>50</v>
      </c>
      <c r="J6" s="67" t="s">
        <v>51</v>
      </c>
      <c r="K6" s="68" t="s">
        <v>10</v>
      </c>
      <c r="L6" s="67" t="s">
        <v>50</v>
      </c>
      <c r="M6" s="67" t="s">
        <v>51</v>
      </c>
      <c r="N6" s="68" t="s">
        <v>10</v>
      </c>
      <c r="O6" s="67" t="s">
        <v>50</v>
      </c>
      <c r="P6" s="67" t="s">
        <v>51</v>
      </c>
      <c r="Q6" s="68" t="s">
        <v>10</v>
      </c>
      <c r="R6" s="67" t="s">
        <v>50</v>
      </c>
      <c r="S6" s="67" t="s">
        <v>51</v>
      </c>
      <c r="T6" s="68" t="s">
        <v>10</v>
      </c>
      <c r="U6" s="67" t="s">
        <v>50</v>
      </c>
      <c r="V6" s="67" t="s">
        <v>51</v>
      </c>
      <c r="W6" s="68" t="s">
        <v>10</v>
      </c>
      <c r="X6" s="219"/>
      <c r="Y6" s="219"/>
    </row>
    <row r="7" spans="1:25" ht="34.5" customHeight="1" thickTop="1" x14ac:dyDescent="0.25">
      <c r="A7" s="217" t="s">
        <v>47</v>
      </c>
      <c r="B7" s="92">
        <v>1</v>
      </c>
      <c r="C7" s="70" t="s">
        <v>70</v>
      </c>
      <c r="D7" s="2" t="s">
        <v>17</v>
      </c>
      <c r="E7" s="3" t="s">
        <v>18</v>
      </c>
      <c r="F7" s="4">
        <v>30</v>
      </c>
      <c r="G7" s="5" t="s">
        <v>20</v>
      </c>
      <c r="H7" s="6">
        <v>5</v>
      </c>
      <c r="I7" s="4">
        <v>30</v>
      </c>
      <c r="J7" s="5" t="s">
        <v>20</v>
      </c>
      <c r="K7" s="6">
        <v>5</v>
      </c>
      <c r="L7" s="7">
        <v>30</v>
      </c>
      <c r="M7" s="8" t="s">
        <v>20</v>
      </c>
      <c r="N7" s="3">
        <v>5</v>
      </c>
      <c r="O7" s="7">
        <v>30</v>
      </c>
      <c r="P7" s="8" t="s">
        <v>20</v>
      </c>
      <c r="Q7" s="3">
        <v>6</v>
      </c>
      <c r="R7" s="7">
        <v>30</v>
      </c>
      <c r="S7" s="8" t="s">
        <v>19</v>
      </c>
      <c r="T7" s="3">
        <v>3</v>
      </c>
      <c r="U7" s="7">
        <v>30</v>
      </c>
      <c r="V7" s="8" t="s">
        <v>20</v>
      </c>
      <c r="W7" s="3">
        <v>4</v>
      </c>
      <c r="X7" s="102">
        <f>SUM(F7,I7,L7,O7,R7,U7)</f>
        <v>180</v>
      </c>
      <c r="Y7" s="102">
        <f>SUM(H7,K7,N7,Q7,T7,W7)</f>
        <v>28</v>
      </c>
    </row>
    <row r="8" spans="1:25" x14ac:dyDescent="0.25">
      <c r="A8" s="218"/>
      <c r="B8" s="78">
        <v>2</v>
      </c>
      <c r="C8" s="72" t="s">
        <v>71</v>
      </c>
      <c r="D8" s="10" t="s">
        <v>25</v>
      </c>
      <c r="E8" s="11" t="s">
        <v>18</v>
      </c>
      <c r="F8" s="12">
        <v>7.5</v>
      </c>
      <c r="G8" s="13" t="s">
        <v>26</v>
      </c>
      <c r="H8" s="14">
        <v>1</v>
      </c>
      <c r="I8" s="12">
        <v>7.5</v>
      </c>
      <c r="J8" s="13" t="s">
        <v>19</v>
      </c>
      <c r="K8" s="14">
        <v>1</v>
      </c>
      <c r="L8" s="15">
        <v>7.5</v>
      </c>
      <c r="M8" s="16" t="s">
        <v>26</v>
      </c>
      <c r="N8" s="11">
        <v>1</v>
      </c>
      <c r="O8" s="15">
        <v>7.5</v>
      </c>
      <c r="P8" s="16" t="s">
        <v>20</v>
      </c>
      <c r="Q8" s="11">
        <v>2</v>
      </c>
      <c r="R8" s="15"/>
      <c r="S8" s="16"/>
      <c r="T8" s="11"/>
      <c r="U8" s="15"/>
      <c r="V8" s="16"/>
      <c r="W8" s="11"/>
      <c r="X8" s="103">
        <f>SUM(F8,I8,L8,O8,R8,U8)</f>
        <v>30</v>
      </c>
      <c r="Y8" s="103">
        <f t="shared" ref="Y8:Y30" si="0">SUM(H8,K8,N8,Q8,T8,W8)</f>
        <v>5</v>
      </c>
    </row>
    <row r="9" spans="1:25" x14ac:dyDescent="0.25">
      <c r="A9" s="218"/>
      <c r="B9" s="78">
        <v>3</v>
      </c>
      <c r="C9" s="72" t="s">
        <v>72</v>
      </c>
      <c r="D9" s="10" t="s">
        <v>58</v>
      </c>
      <c r="E9" s="11" t="s">
        <v>28</v>
      </c>
      <c r="F9" s="12">
        <v>15</v>
      </c>
      <c r="G9" s="13" t="s">
        <v>19</v>
      </c>
      <c r="H9" s="14">
        <v>1</v>
      </c>
      <c r="I9" s="12">
        <v>15</v>
      </c>
      <c r="J9" s="13" t="s">
        <v>20</v>
      </c>
      <c r="K9" s="14">
        <v>2</v>
      </c>
      <c r="L9" s="15"/>
      <c r="M9" s="16"/>
      <c r="N9" s="11"/>
      <c r="O9" s="15"/>
      <c r="P9" s="16"/>
      <c r="Q9" s="11"/>
      <c r="R9" s="15"/>
      <c r="S9" s="16"/>
      <c r="T9" s="11"/>
      <c r="U9" s="15"/>
      <c r="V9" s="16"/>
      <c r="W9" s="11"/>
      <c r="X9" s="103">
        <f>SUM(F9,I9,L9,O9,R9,U9)</f>
        <v>30</v>
      </c>
      <c r="Y9" s="103">
        <f t="shared" si="0"/>
        <v>3</v>
      </c>
    </row>
    <row r="10" spans="1:25" x14ac:dyDescent="0.25">
      <c r="A10" s="218"/>
      <c r="B10" s="78">
        <v>4</v>
      </c>
      <c r="C10" s="72" t="s">
        <v>73</v>
      </c>
      <c r="D10" s="10" t="s">
        <v>25</v>
      </c>
      <c r="E10" s="11" t="s">
        <v>18</v>
      </c>
      <c r="F10" s="12"/>
      <c r="G10" s="13"/>
      <c r="H10" s="14"/>
      <c r="I10" s="12"/>
      <c r="J10" s="13"/>
      <c r="K10" s="14"/>
      <c r="L10" s="15">
        <v>15</v>
      </c>
      <c r="M10" s="16" t="s">
        <v>19</v>
      </c>
      <c r="N10" s="11">
        <v>1</v>
      </c>
      <c r="O10" s="15">
        <v>15</v>
      </c>
      <c r="P10" s="16" t="s">
        <v>19</v>
      </c>
      <c r="Q10" s="11">
        <v>1</v>
      </c>
      <c r="R10" s="15">
        <v>7.5</v>
      </c>
      <c r="S10" s="16" t="s">
        <v>19</v>
      </c>
      <c r="T10" s="11">
        <v>1</v>
      </c>
      <c r="U10" s="15">
        <v>7.5</v>
      </c>
      <c r="V10" s="16" t="s">
        <v>20</v>
      </c>
      <c r="W10" s="11">
        <v>2</v>
      </c>
      <c r="X10" s="103">
        <v>45</v>
      </c>
      <c r="Y10" s="103">
        <f t="shared" si="0"/>
        <v>5</v>
      </c>
    </row>
    <row r="11" spans="1:25" ht="18" customHeight="1" x14ac:dyDescent="0.25">
      <c r="A11" s="218"/>
      <c r="B11" s="78">
        <v>5</v>
      </c>
      <c r="C11" s="73" t="s">
        <v>74</v>
      </c>
      <c r="D11" s="10" t="s">
        <v>25</v>
      </c>
      <c r="E11" s="11" t="s">
        <v>28</v>
      </c>
      <c r="F11" s="12"/>
      <c r="G11" s="13"/>
      <c r="H11" s="14"/>
      <c r="I11" s="12">
        <v>30</v>
      </c>
      <c r="J11" s="13" t="s">
        <v>19</v>
      </c>
      <c r="K11" s="14">
        <v>1</v>
      </c>
      <c r="L11" s="15">
        <v>30</v>
      </c>
      <c r="M11" s="16" t="s">
        <v>20</v>
      </c>
      <c r="N11" s="11">
        <v>2</v>
      </c>
      <c r="O11" s="15"/>
      <c r="P11" s="16"/>
      <c r="Q11" s="11"/>
      <c r="R11" s="15"/>
      <c r="S11" s="16"/>
      <c r="T11" s="11"/>
      <c r="U11" s="15"/>
      <c r="V11" s="16"/>
      <c r="W11" s="11"/>
      <c r="X11" s="103">
        <v>60</v>
      </c>
      <c r="Y11" s="103">
        <f t="shared" si="0"/>
        <v>3</v>
      </c>
    </row>
    <row r="12" spans="1:25" x14ac:dyDescent="0.25">
      <c r="A12" s="218"/>
      <c r="B12" s="78">
        <v>6</v>
      </c>
      <c r="C12" s="72" t="s">
        <v>75</v>
      </c>
      <c r="D12" s="10" t="s">
        <v>25</v>
      </c>
      <c r="E12" s="11" t="s">
        <v>28</v>
      </c>
      <c r="F12" s="12"/>
      <c r="G12" s="13"/>
      <c r="H12" s="14"/>
      <c r="I12" s="12"/>
      <c r="J12" s="13"/>
      <c r="K12" s="14"/>
      <c r="L12" s="15"/>
      <c r="M12" s="16"/>
      <c r="N12" s="11"/>
      <c r="O12" s="15">
        <v>30</v>
      </c>
      <c r="P12" s="16" t="s">
        <v>19</v>
      </c>
      <c r="Q12" s="11">
        <v>1</v>
      </c>
      <c r="R12" s="15">
        <v>30</v>
      </c>
      <c r="S12" s="16" t="s">
        <v>20</v>
      </c>
      <c r="T12" s="11">
        <v>2</v>
      </c>
      <c r="U12" s="15"/>
      <c r="V12" s="16"/>
      <c r="W12" s="11"/>
      <c r="X12" s="103">
        <v>60</v>
      </c>
      <c r="Y12" s="103">
        <f t="shared" si="0"/>
        <v>3</v>
      </c>
    </row>
    <row r="13" spans="1:25" x14ac:dyDescent="0.25">
      <c r="A13" s="218"/>
      <c r="B13" s="78">
        <v>7</v>
      </c>
      <c r="C13" s="72" t="s">
        <v>76</v>
      </c>
      <c r="D13" s="10" t="s">
        <v>25</v>
      </c>
      <c r="E13" s="11" t="s">
        <v>28</v>
      </c>
      <c r="F13" s="12"/>
      <c r="G13" s="13"/>
      <c r="H13" s="14"/>
      <c r="I13" s="12"/>
      <c r="J13" s="13"/>
      <c r="K13" s="14"/>
      <c r="L13" s="15">
        <v>15</v>
      </c>
      <c r="M13" s="16" t="s">
        <v>26</v>
      </c>
      <c r="N13" s="11">
        <v>1</v>
      </c>
      <c r="O13" s="15">
        <v>15</v>
      </c>
      <c r="P13" s="16" t="s">
        <v>20</v>
      </c>
      <c r="Q13" s="11">
        <v>2</v>
      </c>
      <c r="R13" s="15"/>
      <c r="S13" s="16"/>
      <c r="T13" s="11"/>
      <c r="U13" s="15"/>
      <c r="V13" s="16"/>
      <c r="W13" s="11"/>
      <c r="X13" s="103">
        <v>30</v>
      </c>
      <c r="Y13" s="103">
        <f t="shared" si="0"/>
        <v>3</v>
      </c>
    </row>
    <row r="14" spans="1:25" x14ac:dyDescent="0.25">
      <c r="A14" s="218"/>
      <c r="B14" s="78">
        <v>8</v>
      </c>
      <c r="C14" s="72" t="s">
        <v>77</v>
      </c>
      <c r="D14" s="10" t="s">
        <v>17</v>
      </c>
      <c r="E14" s="11" t="s">
        <v>28</v>
      </c>
      <c r="F14" s="12">
        <v>30</v>
      </c>
      <c r="G14" s="13" t="s">
        <v>19</v>
      </c>
      <c r="H14" s="14">
        <v>1</v>
      </c>
      <c r="I14" s="12">
        <v>30</v>
      </c>
      <c r="J14" s="13" t="s">
        <v>20</v>
      </c>
      <c r="K14" s="14">
        <v>2</v>
      </c>
      <c r="L14" s="15"/>
      <c r="M14" s="16"/>
      <c r="N14" s="11"/>
      <c r="O14" s="15"/>
      <c r="P14" s="16"/>
      <c r="Q14" s="11"/>
      <c r="R14" s="15"/>
      <c r="S14" s="16"/>
      <c r="T14" s="11"/>
      <c r="U14" s="15"/>
      <c r="V14" s="16"/>
      <c r="W14" s="11"/>
      <c r="X14" s="103">
        <v>60</v>
      </c>
      <c r="Y14" s="103">
        <f t="shared" si="0"/>
        <v>3</v>
      </c>
    </row>
    <row r="15" spans="1:25" x14ac:dyDescent="0.25">
      <c r="A15" s="218"/>
      <c r="B15" s="71">
        <v>9</v>
      </c>
      <c r="C15" s="72" t="s">
        <v>78</v>
      </c>
      <c r="D15" s="10" t="s">
        <v>25</v>
      </c>
      <c r="E15" s="11" t="s">
        <v>28</v>
      </c>
      <c r="F15" s="12"/>
      <c r="G15" s="13"/>
      <c r="H15" s="14"/>
      <c r="I15" s="12"/>
      <c r="J15" s="13"/>
      <c r="K15" s="14"/>
      <c r="L15" s="15">
        <v>30</v>
      </c>
      <c r="M15" s="16" t="s">
        <v>19</v>
      </c>
      <c r="N15" s="11">
        <v>1</v>
      </c>
      <c r="O15" s="15">
        <v>30</v>
      </c>
      <c r="P15" s="16" t="s">
        <v>20</v>
      </c>
      <c r="Q15" s="11">
        <v>2</v>
      </c>
      <c r="R15" s="15"/>
      <c r="S15" s="16"/>
      <c r="T15" s="11"/>
      <c r="U15" s="15"/>
      <c r="V15" s="16"/>
      <c r="W15" s="11"/>
      <c r="X15" s="103">
        <v>60</v>
      </c>
      <c r="Y15" s="103">
        <f t="shared" si="0"/>
        <v>3</v>
      </c>
    </row>
    <row r="16" spans="1:25" ht="16.5" thickBot="1" x14ac:dyDescent="0.3">
      <c r="A16" s="219"/>
      <c r="B16" s="74">
        <v>10</v>
      </c>
      <c r="C16" s="75" t="s">
        <v>79</v>
      </c>
      <c r="D16" s="33" t="s">
        <v>17</v>
      </c>
      <c r="E16" s="34" t="s">
        <v>28</v>
      </c>
      <c r="F16" s="35">
        <v>30</v>
      </c>
      <c r="G16" s="36" t="s">
        <v>19</v>
      </c>
      <c r="H16" s="37">
        <v>2</v>
      </c>
      <c r="I16" s="35">
        <v>30</v>
      </c>
      <c r="J16" s="36" t="s">
        <v>19</v>
      </c>
      <c r="K16" s="37">
        <v>2</v>
      </c>
      <c r="L16" s="38">
        <v>30</v>
      </c>
      <c r="M16" s="39" t="s">
        <v>19</v>
      </c>
      <c r="N16" s="34">
        <v>2</v>
      </c>
      <c r="O16" s="38">
        <v>30</v>
      </c>
      <c r="P16" s="39" t="s">
        <v>19</v>
      </c>
      <c r="Q16" s="34">
        <v>2</v>
      </c>
      <c r="R16" s="38">
        <v>30</v>
      </c>
      <c r="S16" s="39" t="s">
        <v>19</v>
      </c>
      <c r="T16" s="34">
        <v>2</v>
      </c>
      <c r="U16" s="38">
        <v>30</v>
      </c>
      <c r="V16" s="39" t="s">
        <v>19</v>
      </c>
      <c r="W16" s="34">
        <v>2</v>
      </c>
      <c r="X16" s="104">
        <v>180</v>
      </c>
      <c r="Y16" s="104">
        <f t="shared" si="0"/>
        <v>12</v>
      </c>
    </row>
    <row r="17" spans="1:25" ht="32.25" thickTop="1" x14ac:dyDescent="0.25">
      <c r="A17" s="214" t="s">
        <v>48</v>
      </c>
      <c r="B17" s="53">
        <v>11</v>
      </c>
      <c r="C17" s="77" t="s">
        <v>33</v>
      </c>
      <c r="D17" s="55" t="s">
        <v>25</v>
      </c>
      <c r="E17" s="64" t="s">
        <v>28</v>
      </c>
      <c r="F17" s="60">
        <v>15</v>
      </c>
      <c r="G17" s="58" t="s">
        <v>19</v>
      </c>
      <c r="H17" s="59">
        <v>1</v>
      </c>
      <c r="I17" s="60">
        <v>15</v>
      </c>
      <c r="J17" s="58" t="s">
        <v>19</v>
      </c>
      <c r="K17" s="59">
        <v>1</v>
      </c>
      <c r="L17" s="65"/>
      <c r="M17" s="63"/>
      <c r="N17" s="64"/>
      <c r="O17" s="65"/>
      <c r="P17" s="63"/>
      <c r="Q17" s="64"/>
      <c r="R17" s="65"/>
      <c r="S17" s="63"/>
      <c r="T17" s="64"/>
      <c r="U17" s="65"/>
      <c r="V17" s="63"/>
      <c r="W17" s="64"/>
      <c r="X17" s="102">
        <v>30</v>
      </c>
      <c r="Y17" s="102">
        <f t="shared" si="0"/>
        <v>2</v>
      </c>
    </row>
    <row r="18" spans="1:25" ht="31.5" x14ac:dyDescent="0.25">
      <c r="A18" s="215"/>
      <c r="B18" s="27">
        <v>12</v>
      </c>
      <c r="C18" s="72" t="s">
        <v>34</v>
      </c>
      <c r="D18" s="10" t="s">
        <v>25</v>
      </c>
      <c r="E18" s="11" t="s">
        <v>28</v>
      </c>
      <c r="F18" s="12"/>
      <c r="G18" s="13"/>
      <c r="H18" s="14"/>
      <c r="I18" s="12"/>
      <c r="J18" s="13"/>
      <c r="K18" s="14"/>
      <c r="L18" s="15">
        <v>15</v>
      </c>
      <c r="M18" s="16" t="s">
        <v>26</v>
      </c>
      <c r="N18" s="11">
        <v>1</v>
      </c>
      <c r="O18" s="15">
        <v>15</v>
      </c>
      <c r="P18" s="16" t="s">
        <v>26</v>
      </c>
      <c r="Q18" s="11">
        <v>1</v>
      </c>
      <c r="R18" s="15"/>
      <c r="S18" s="16"/>
      <c r="T18" s="11"/>
      <c r="U18" s="15"/>
      <c r="V18" s="16"/>
      <c r="W18" s="11"/>
      <c r="X18" s="103">
        <v>30</v>
      </c>
      <c r="Y18" s="103">
        <f t="shared" si="0"/>
        <v>2</v>
      </c>
    </row>
    <row r="19" spans="1:25" x14ac:dyDescent="0.25">
      <c r="A19" s="215"/>
      <c r="B19" s="27">
        <v>13</v>
      </c>
      <c r="C19" s="72" t="s">
        <v>41</v>
      </c>
      <c r="D19" s="10" t="s">
        <v>17</v>
      </c>
      <c r="E19" s="11" t="s">
        <v>28</v>
      </c>
      <c r="F19" s="12">
        <v>30</v>
      </c>
      <c r="G19" s="13" t="s">
        <v>19</v>
      </c>
      <c r="H19" s="14">
        <v>1</v>
      </c>
      <c r="I19" s="12">
        <v>30</v>
      </c>
      <c r="J19" s="13" t="s">
        <v>19</v>
      </c>
      <c r="K19" s="14">
        <v>1</v>
      </c>
      <c r="L19" s="15"/>
      <c r="M19" s="16"/>
      <c r="N19" s="11"/>
      <c r="O19" s="15"/>
      <c r="P19" s="16"/>
      <c r="Q19" s="11"/>
      <c r="R19" s="15">
        <v>15</v>
      </c>
      <c r="S19" s="16" t="s">
        <v>20</v>
      </c>
      <c r="T19" s="11">
        <v>2</v>
      </c>
      <c r="U19" s="15"/>
      <c r="V19" s="16"/>
      <c r="W19" s="11"/>
      <c r="X19" s="103">
        <v>135</v>
      </c>
      <c r="Y19" s="103">
        <f t="shared" si="0"/>
        <v>4</v>
      </c>
    </row>
    <row r="20" spans="1:25" ht="31.5" x14ac:dyDescent="0.25">
      <c r="A20" s="215"/>
      <c r="B20" s="27">
        <v>14</v>
      </c>
      <c r="C20" s="72" t="s">
        <v>60</v>
      </c>
      <c r="D20" s="10" t="s">
        <v>17</v>
      </c>
      <c r="E20" s="11" t="s">
        <v>28</v>
      </c>
      <c r="F20" s="12">
        <v>15</v>
      </c>
      <c r="G20" s="13" t="s">
        <v>19</v>
      </c>
      <c r="H20" s="14">
        <v>1</v>
      </c>
      <c r="I20" s="12">
        <v>15</v>
      </c>
      <c r="J20" s="13" t="s">
        <v>19</v>
      </c>
      <c r="K20" s="14">
        <v>1</v>
      </c>
      <c r="L20" s="15">
        <v>30</v>
      </c>
      <c r="M20" s="16" t="s">
        <v>19</v>
      </c>
      <c r="N20" s="11">
        <v>1</v>
      </c>
      <c r="O20" s="15">
        <v>30</v>
      </c>
      <c r="P20" s="16" t="s">
        <v>20</v>
      </c>
      <c r="Q20" s="11">
        <v>2</v>
      </c>
      <c r="R20" s="15">
        <v>15</v>
      </c>
      <c r="S20" s="16" t="s">
        <v>20</v>
      </c>
      <c r="T20" s="11">
        <v>2</v>
      </c>
      <c r="U20" s="15"/>
      <c r="V20" s="16"/>
      <c r="W20" s="11"/>
      <c r="X20" s="103">
        <v>75</v>
      </c>
      <c r="Y20" s="103">
        <f t="shared" si="0"/>
        <v>7</v>
      </c>
    </row>
    <row r="21" spans="1:25" ht="31.5" x14ac:dyDescent="0.25">
      <c r="A21" s="215"/>
      <c r="B21" s="27">
        <v>15</v>
      </c>
      <c r="C21" s="72" t="s">
        <v>42</v>
      </c>
      <c r="D21" s="10" t="s">
        <v>58</v>
      </c>
      <c r="E21" s="11" t="s">
        <v>28</v>
      </c>
      <c r="F21" s="12">
        <v>30</v>
      </c>
      <c r="G21" s="13" t="s">
        <v>19</v>
      </c>
      <c r="H21" s="14">
        <v>1</v>
      </c>
      <c r="I21" s="12">
        <v>30</v>
      </c>
      <c r="J21" s="13" t="s">
        <v>19</v>
      </c>
      <c r="K21" s="14">
        <v>1</v>
      </c>
      <c r="L21" s="15">
        <v>30</v>
      </c>
      <c r="M21" s="16" t="s">
        <v>19</v>
      </c>
      <c r="N21" s="11">
        <v>1</v>
      </c>
      <c r="O21" s="15">
        <v>30</v>
      </c>
      <c r="P21" s="16" t="s">
        <v>19</v>
      </c>
      <c r="Q21" s="11">
        <v>1</v>
      </c>
      <c r="R21" s="15">
        <v>30</v>
      </c>
      <c r="S21" s="16" t="s">
        <v>20</v>
      </c>
      <c r="T21" s="11">
        <v>2</v>
      </c>
      <c r="U21" s="15"/>
      <c r="V21" s="16"/>
      <c r="W21" s="11"/>
      <c r="X21" s="103">
        <v>150</v>
      </c>
      <c r="Y21" s="103">
        <f t="shared" si="0"/>
        <v>6</v>
      </c>
    </row>
    <row r="22" spans="1:25" x14ac:dyDescent="0.25">
      <c r="A22" s="215"/>
      <c r="B22" s="27">
        <v>16</v>
      </c>
      <c r="C22" s="72" t="s">
        <v>29</v>
      </c>
      <c r="D22" s="10" t="s">
        <v>25</v>
      </c>
      <c r="E22" s="11" t="s">
        <v>28</v>
      </c>
      <c r="F22" s="12">
        <v>30</v>
      </c>
      <c r="G22" s="13" t="s">
        <v>26</v>
      </c>
      <c r="H22" s="14">
        <v>1</v>
      </c>
      <c r="I22" s="12">
        <v>30</v>
      </c>
      <c r="J22" s="13" t="s">
        <v>19</v>
      </c>
      <c r="K22" s="14">
        <v>1</v>
      </c>
      <c r="L22" s="15">
        <v>30</v>
      </c>
      <c r="M22" s="16" t="s">
        <v>19</v>
      </c>
      <c r="N22" s="11">
        <v>1</v>
      </c>
      <c r="O22" s="15">
        <v>30</v>
      </c>
      <c r="P22" s="16" t="s">
        <v>19</v>
      </c>
      <c r="Q22" s="11">
        <v>1</v>
      </c>
      <c r="R22" s="15">
        <v>30</v>
      </c>
      <c r="S22" s="16" t="s">
        <v>20</v>
      </c>
      <c r="T22" s="11">
        <v>2</v>
      </c>
      <c r="U22" s="15"/>
      <c r="V22" s="16"/>
      <c r="W22" s="11"/>
      <c r="X22" s="103">
        <v>150</v>
      </c>
      <c r="Y22" s="103">
        <f t="shared" si="0"/>
        <v>6</v>
      </c>
    </row>
    <row r="23" spans="1:25" ht="31.5" x14ac:dyDescent="0.25">
      <c r="A23" s="215"/>
      <c r="B23" s="27">
        <v>17</v>
      </c>
      <c r="C23" s="72" t="s">
        <v>40</v>
      </c>
      <c r="D23" s="10" t="s">
        <v>17</v>
      </c>
      <c r="E23" s="11" t="s">
        <v>28</v>
      </c>
      <c r="F23" s="12"/>
      <c r="G23" s="13"/>
      <c r="H23" s="14"/>
      <c r="I23" s="12"/>
      <c r="J23" s="13"/>
      <c r="K23" s="14"/>
      <c r="L23" s="15"/>
      <c r="M23" s="16"/>
      <c r="N23" s="11"/>
      <c r="O23" s="15"/>
      <c r="P23" s="16"/>
      <c r="Q23" s="11"/>
      <c r="R23" s="15">
        <v>30</v>
      </c>
      <c r="S23" s="16" t="s">
        <v>19</v>
      </c>
      <c r="T23" s="11">
        <v>1</v>
      </c>
      <c r="U23" s="15">
        <v>30</v>
      </c>
      <c r="V23" s="16" t="s">
        <v>20</v>
      </c>
      <c r="W23" s="11">
        <v>2</v>
      </c>
      <c r="X23" s="103">
        <v>60</v>
      </c>
      <c r="Y23" s="103">
        <f t="shared" si="0"/>
        <v>3</v>
      </c>
    </row>
    <row r="24" spans="1:25" x14ac:dyDescent="0.25">
      <c r="A24" s="215"/>
      <c r="B24" s="27">
        <v>18</v>
      </c>
      <c r="C24" s="72" t="s">
        <v>81</v>
      </c>
      <c r="D24" s="10" t="s">
        <v>17</v>
      </c>
      <c r="E24" s="11" t="s">
        <v>28</v>
      </c>
      <c r="F24" s="12"/>
      <c r="G24" s="13"/>
      <c r="H24" s="14"/>
      <c r="I24" s="12"/>
      <c r="J24" s="13"/>
      <c r="K24" s="14"/>
      <c r="L24" s="15">
        <v>7.5</v>
      </c>
      <c r="M24" s="16" t="s">
        <v>26</v>
      </c>
      <c r="N24" s="11">
        <v>1</v>
      </c>
      <c r="O24" s="15">
        <v>7.5</v>
      </c>
      <c r="P24" s="16" t="s">
        <v>20</v>
      </c>
      <c r="Q24" s="11">
        <v>1</v>
      </c>
      <c r="R24" s="15">
        <v>7.5</v>
      </c>
      <c r="S24" s="16" t="s">
        <v>26</v>
      </c>
      <c r="T24" s="11">
        <v>1</v>
      </c>
      <c r="U24" s="15">
        <v>7.5</v>
      </c>
      <c r="V24" s="16" t="s">
        <v>19</v>
      </c>
      <c r="W24" s="11">
        <v>1</v>
      </c>
      <c r="X24" s="103">
        <v>30</v>
      </c>
      <c r="Y24" s="103">
        <f t="shared" si="0"/>
        <v>4</v>
      </c>
    </row>
    <row r="25" spans="1:25" x14ac:dyDescent="0.25">
      <c r="A25" s="215"/>
      <c r="B25" s="27">
        <v>19</v>
      </c>
      <c r="C25" s="72" t="s">
        <v>80</v>
      </c>
      <c r="D25" s="10" t="s">
        <v>25</v>
      </c>
      <c r="E25" s="11" t="s">
        <v>18</v>
      </c>
      <c r="F25" s="12">
        <v>15</v>
      </c>
      <c r="G25" s="13" t="s">
        <v>20</v>
      </c>
      <c r="H25" s="14">
        <v>2</v>
      </c>
      <c r="I25" s="12">
        <v>15</v>
      </c>
      <c r="J25" s="13" t="s">
        <v>20</v>
      </c>
      <c r="K25" s="14">
        <v>2</v>
      </c>
      <c r="L25" s="15">
        <v>15</v>
      </c>
      <c r="M25" s="16" t="s">
        <v>20</v>
      </c>
      <c r="N25" s="11">
        <v>2</v>
      </c>
      <c r="O25" s="15"/>
      <c r="P25" s="16"/>
      <c r="Q25" s="11"/>
      <c r="R25" s="15"/>
      <c r="S25" s="16"/>
      <c r="T25" s="11"/>
      <c r="U25" s="15"/>
      <c r="V25" s="16"/>
      <c r="W25" s="11"/>
      <c r="X25" s="103">
        <v>45</v>
      </c>
      <c r="Y25" s="103">
        <f t="shared" si="0"/>
        <v>6</v>
      </c>
    </row>
    <row r="26" spans="1:25" ht="48" thickBot="1" x14ac:dyDescent="0.3">
      <c r="A26" s="216"/>
      <c r="B26" s="28">
        <v>20</v>
      </c>
      <c r="C26" s="81" t="s">
        <v>39</v>
      </c>
      <c r="D26" s="19" t="s">
        <v>17</v>
      </c>
      <c r="E26" s="20" t="s">
        <v>28</v>
      </c>
      <c r="F26" s="21"/>
      <c r="G26" s="22"/>
      <c r="H26" s="23"/>
      <c r="I26" s="21"/>
      <c r="J26" s="22"/>
      <c r="K26" s="23"/>
      <c r="L26" s="24">
        <v>30</v>
      </c>
      <c r="M26" s="25" t="s">
        <v>19</v>
      </c>
      <c r="N26" s="20">
        <v>1</v>
      </c>
      <c r="O26" s="24">
        <v>30</v>
      </c>
      <c r="P26" s="25" t="s">
        <v>19</v>
      </c>
      <c r="Q26" s="20">
        <v>1</v>
      </c>
      <c r="R26" s="24">
        <v>30</v>
      </c>
      <c r="S26" s="25" t="s">
        <v>19</v>
      </c>
      <c r="T26" s="20">
        <v>1</v>
      </c>
      <c r="U26" s="24">
        <v>30</v>
      </c>
      <c r="V26" s="25" t="s">
        <v>20</v>
      </c>
      <c r="W26" s="20">
        <v>2</v>
      </c>
      <c r="X26" s="104">
        <v>120</v>
      </c>
      <c r="Y26" s="104">
        <f t="shared" si="0"/>
        <v>5</v>
      </c>
    </row>
    <row r="27" spans="1:25" ht="18" customHeight="1" thickTop="1" x14ac:dyDescent="0.25">
      <c r="A27" s="214" t="s">
        <v>49</v>
      </c>
      <c r="B27" s="26">
        <v>21</v>
      </c>
      <c r="C27" s="83" t="s">
        <v>44</v>
      </c>
      <c r="D27" s="40" t="s">
        <v>17</v>
      </c>
      <c r="E27" s="41" t="s">
        <v>28</v>
      </c>
      <c r="F27" s="42"/>
      <c r="G27" s="5"/>
      <c r="H27" s="6"/>
      <c r="I27" s="4"/>
      <c r="J27" s="5"/>
      <c r="K27" s="43"/>
      <c r="L27" s="44"/>
      <c r="M27" s="8"/>
      <c r="N27" s="3"/>
      <c r="O27" s="7"/>
      <c r="P27" s="8"/>
      <c r="Q27" s="41"/>
      <c r="R27" s="44">
        <v>30</v>
      </c>
      <c r="S27" s="8" t="s">
        <v>26</v>
      </c>
      <c r="T27" s="3">
        <v>1</v>
      </c>
      <c r="U27" s="7">
        <v>30</v>
      </c>
      <c r="V27" s="8" t="s">
        <v>20</v>
      </c>
      <c r="W27" s="41">
        <v>2</v>
      </c>
      <c r="X27" s="102">
        <v>60</v>
      </c>
      <c r="Y27" s="102">
        <f t="shared" si="0"/>
        <v>3</v>
      </c>
    </row>
    <row r="28" spans="1:25" ht="31.5" x14ac:dyDescent="0.25">
      <c r="A28" s="215"/>
      <c r="B28" s="27">
        <v>22</v>
      </c>
      <c r="C28" s="84" t="s">
        <v>36</v>
      </c>
      <c r="D28" s="10" t="s">
        <v>17</v>
      </c>
      <c r="E28" s="45" t="s">
        <v>28</v>
      </c>
      <c r="F28" s="46"/>
      <c r="G28" s="13"/>
      <c r="H28" s="14"/>
      <c r="I28" s="12"/>
      <c r="J28" s="13"/>
      <c r="K28" s="47"/>
      <c r="L28" s="48"/>
      <c r="M28" s="16"/>
      <c r="N28" s="11"/>
      <c r="O28" s="15"/>
      <c r="P28" s="16"/>
      <c r="Q28" s="45"/>
      <c r="R28" s="48">
        <v>30</v>
      </c>
      <c r="S28" s="16" t="s">
        <v>19</v>
      </c>
      <c r="T28" s="11">
        <v>2</v>
      </c>
      <c r="U28" s="15">
        <v>30</v>
      </c>
      <c r="V28" s="16" t="s">
        <v>19</v>
      </c>
      <c r="W28" s="11">
        <v>2</v>
      </c>
      <c r="X28" s="103">
        <v>60</v>
      </c>
      <c r="Y28" s="103">
        <f t="shared" si="0"/>
        <v>4</v>
      </c>
    </row>
    <row r="29" spans="1:25" x14ac:dyDescent="0.25">
      <c r="A29" s="215"/>
      <c r="B29" s="27">
        <v>23</v>
      </c>
      <c r="C29" s="84" t="s">
        <v>62</v>
      </c>
      <c r="D29" s="10" t="s">
        <v>22</v>
      </c>
      <c r="E29" s="45" t="s">
        <v>28</v>
      </c>
      <c r="F29" s="46"/>
      <c r="G29" s="13"/>
      <c r="H29" s="14"/>
      <c r="I29" s="12"/>
      <c r="J29" s="13"/>
      <c r="K29" s="47"/>
      <c r="L29" s="48"/>
      <c r="M29" s="16"/>
      <c r="N29" s="11"/>
      <c r="O29" s="15"/>
      <c r="P29" s="16"/>
      <c r="Q29" s="45"/>
      <c r="R29" s="46">
        <v>60</v>
      </c>
      <c r="S29" s="13" t="s">
        <v>26</v>
      </c>
      <c r="T29" s="14">
        <v>2</v>
      </c>
      <c r="U29" s="12">
        <v>60</v>
      </c>
      <c r="V29" s="13" t="s">
        <v>26</v>
      </c>
      <c r="W29" s="47">
        <v>2</v>
      </c>
      <c r="X29" s="103">
        <v>120</v>
      </c>
      <c r="Y29" s="103">
        <f t="shared" si="0"/>
        <v>4</v>
      </c>
    </row>
    <row r="30" spans="1:25" ht="31.5" x14ac:dyDescent="0.25">
      <c r="A30" s="215"/>
      <c r="B30" s="27">
        <v>24</v>
      </c>
      <c r="C30" s="84" t="s">
        <v>93</v>
      </c>
      <c r="D30" s="10" t="s">
        <v>17</v>
      </c>
      <c r="E30" s="45" t="s">
        <v>28</v>
      </c>
      <c r="F30" s="46"/>
      <c r="G30" s="13"/>
      <c r="H30" s="14"/>
      <c r="I30" s="12"/>
      <c r="J30" s="13"/>
      <c r="K30" s="47"/>
      <c r="L30" s="46"/>
      <c r="M30" s="13"/>
      <c r="N30" s="14"/>
      <c r="O30" s="12"/>
      <c r="P30" s="13"/>
      <c r="Q30" s="47"/>
      <c r="R30" s="46">
        <v>15</v>
      </c>
      <c r="S30" s="13" t="s">
        <v>20</v>
      </c>
      <c r="T30" s="14">
        <v>2</v>
      </c>
      <c r="U30" s="12"/>
      <c r="V30" s="13"/>
      <c r="W30" s="47"/>
      <c r="X30" s="103">
        <v>15</v>
      </c>
      <c r="Y30" s="103">
        <f t="shared" si="0"/>
        <v>2</v>
      </c>
    </row>
    <row r="31" spans="1:25" x14ac:dyDescent="0.25">
      <c r="A31" s="215"/>
      <c r="B31" s="28">
        <v>25</v>
      </c>
      <c r="C31" s="193" t="s">
        <v>121</v>
      </c>
      <c r="D31" s="19" t="s">
        <v>17</v>
      </c>
      <c r="E31" s="82" t="s">
        <v>28</v>
      </c>
      <c r="F31" s="105">
        <v>2</v>
      </c>
      <c r="G31" s="22" t="s">
        <v>26</v>
      </c>
      <c r="H31" s="23">
        <v>0</v>
      </c>
      <c r="I31" s="21"/>
      <c r="J31" s="22"/>
      <c r="K31" s="106"/>
      <c r="L31" s="105"/>
      <c r="M31" s="22"/>
      <c r="N31" s="23"/>
      <c r="O31" s="21"/>
      <c r="P31" s="22"/>
      <c r="Q31" s="106"/>
      <c r="R31" s="105"/>
      <c r="S31" s="22"/>
      <c r="T31" s="23"/>
      <c r="U31" s="21"/>
      <c r="V31" s="22"/>
      <c r="W31" s="106"/>
      <c r="X31" s="154">
        <v>2</v>
      </c>
      <c r="Y31" s="154">
        <v>0</v>
      </c>
    </row>
    <row r="32" spans="1:25" x14ac:dyDescent="0.25">
      <c r="A32" s="215"/>
      <c r="B32" s="28">
        <v>26</v>
      </c>
      <c r="C32" s="193" t="s">
        <v>122</v>
      </c>
      <c r="D32" s="19" t="s">
        <v>17</v>
      </c>
      <c r="E32" s="82" t="s">
        <v>28</v>
      </c>
      <c r="F32" s="105">
        <v>3</v>
      </c>
      <c r="G32" s="22" t="s">
        <v>26</v>
      </c>
      <c r="H32" s="23">
        <v>0</v>
      </c>
      <c r="I32" s="21"/>
      <c r="J32" s="22"/>
      <c r="K32" s="106"/>
      <c r="L32" s="105"/>
      <c r="M32" s="22"/>
      <c r="N32" s="23"/>
      <c r="O32" s="21"/>
      <c r="P32" s="22"/>
      <c r="Q32" s="106"/>
      <c r="R32" s="105"/>
      <c r="S32" s="22"/>
      <c r="T32" s="23"/>
      <c r="U32" s="21"/>
      <c r="V32" s="22"/>
      <c r="W32" s="106"/>
      <c r="X32" s="154">
        <v>3</v>
      </c>
      <c r="Y32" s="154">
        <v>0</v>
      </c>
    </row>
    <row r="33" spans="1:25" ht="16.5" thickBot="1" x14ac:dyDescent="0.3">
      <c r="A33" s="215"/>
      <c r="B33" s="29">
        <v>27</v>
      </c>
      <c r="C33" s="85" t="s">
        <v>61</v>
      </c>
      <c r="D33" s="33" t="s">
        <v>22</v>
      </c>
      <c r="E33" s="49" t="s">
        <v>28</v>
      </c>
      <c r="F33" s="50">
        <v>30</v>
      </c>
      <c r="G33" s="36" t="s">
        <v>26</v>
      </c>
      <c r="H33" s="37">
        <v>0</v>
      </c>
      <c r="I33" s="35"/>
      <c r="J33" s="36"/>
      <c r="K33" s="51"/>
      <c r="L33" s="52"/>
      <c r="M33" s="39"/>
      <c r="N33" s="34"/>
      <c r="O33" s="38"/>
      <c r="P33" s="39"/>
      <c r="Q33" s="49"/>
      <c r="R33" s="52"/>
      <c r="S33" s="39"/>
      <c r="T33" s="34"/>
      <c r="U33" s="38"/>
      <c r="V33" s="39"/>
      <c r="W33" s="34"/>
      <c r="X33" s="104">
        <v>30</v>
      </c>
      <c r="Y33" s="104">
        <v>0</v>
      </c>
    </row>
    <row r="34" spans="1:25" ht="17.25" thickTop="1" thickBot="1" x14ac:dyDescent="0.3">
      <c r="A34" s="215"/>
      <c r="B34" s="188">
        <v>28</v>
      </c>
      <c r="C34" s="194" t="s">
        <v>111</v>
      </c>
      <c r="D34" s="195"/>
      <c r="E34" s="140"/>
      <c r="F34" s="108">
        <v>325</v>
      </c>
      <c r="G34" s="109"/>
      <c r="H34" s="119">
        <v>11</v>
      </c>
      <c r="I34" s="117">
        <v>250</v>
      </c>
      <c r="J34" s="109"/>
      <c r="K34" s="121">
        <v>8</v>
      </c>
      <c r="L34" s="125">
        <v>225</v>
      </c>
      <c r="M34" s="110"/>
      <c r="N34" s="111">
        <v>7</v>
      </c>
      <c r="O34" s="123">
        <v>175</v>
      </c>
      <c r="P34" s="110"/>
      <c r="Q34" s="127">
        <v>4</v>
      </c>
      <c r="R34" s="125">
        <v>100</v>
      </c>
      <c r="S34" s="110"/>
      <c r="T34" s="111">
        <v>4</v>
      </c>
      <c r="U34" s="123">
        <v>275</v>
      </c>
      <c r="V34" s="110"/>
      <c r="W34" s="127">
        <v>11</v>
      </c>
      <c r="X34" s="100">
        <f>SUM(F34+I34+L34+O34+R34+U34)</f>
        <v>1350</v>
      </c>
      <c r="Y34" s="100">
        <f>SUM(H34,K34,N34,Q34,T34,W34)</f>
        <v>45</v>
      </c>
    </row>
    <row r="35" spans="1:25" ht="18" customHeight="1" thickTop="1" thickBot="1" x14ac:dyDescent="0.3">
      <c r="A35" s="206"/>
      <c r="B35" s="129">
        <v>29</v>
      </c>
      <c r="C35" s="186" t="s">
        <v>91</v>
      </c>
      <c r="D35" s="187" t="s">
        <v>25</v>
      </c>
      <c r="E35" s="111" t="s">
        <v>28</v>
      </c>
      <c r="F35" s="46">
        <v>30</v>
      </c>
      <c r="G35" s="13" t="s">
        <v>19</v>
      </c>
      <c r="H35" s="14">
        <v>2</v>
      </c>
      <c r="I35" s="12">
        <v>30</v>
      </c>
      <c r="J35" s="13" t="s">
        <v>19</v>
      </c>
      <c r="K35" s="47">
        <v>2</v>
      </c>
      <c r="L35" s="48">
        <v>30</v>
      </c>
      <c r="M35" s="16" t="s">
        <v>19</v>
      </c>
      <c r="N35" s="11">
        <v>2</v>
      </c>
      <c r="O35" s="15">
        <v>30</v>
      </c>
      <c r="P35" s="16" t="s">
        <v>20</v>
      </c>
      <c r="Q35" s="45">
        <v>3</v>
      </c>
      <c r="R35" s="48"/>
      <c r="S35" s="16"/>
      <c r="T35" s="11"/>
      <c r="U35" s="15"/>
      <c r="V35" s="16"/>
      <c r="W35" s="11"/>
      <c r="X35" s="103">
        <v>120</v>
      </c>
      <c r="Y35" s="103">
        <f>SUM(H35,K35,N35,Q35,T35,W35)</f>
        <v>9</v>
      </c>
    </row>
    <row r="36" spans="1:25" ht="17.25" thickTop="1" thickBot="1" x14ac:dyDescent="0.3">
      <c r="A36" s="202" t="s">
        <v>30</v>
      </c>
      <c r="B36" s="247"/>
      <c r="C36" s="247"/>
      <c r="D36" s="247"/>
      <c r="E36" s="248"/>
      <c r="F36" s="141">
        <f>SUM(F7:F35)</f>
        <v>637.5</v>
      </c>
      <c r="G36" s="142"/>
      <c r="H36" s="89">
        <f>SUM(H7:H35)</f>
        <v>30</v>
      </c>
      <c r="I36" s="142">
        <f>SUM(I7:I35)</f>
        <v>557.5</v>
      </c>
      <c r="J36" s="142"/>
      <c r="K36" s="89">
        <f>SUM(K7,K8,K9:K35)</f>
        <v>30</v>
      </c>
      <c r="L36" s="143">
        <f>SUM(L7:L35)</f>
        <v>570</v>
      </c>
      <c r="M36" s="143"/>
      <c r="N36" s="88">
        <f>SUM(N7:N35)</f>
        <v>30</v>
      </c>
      <c r="O36" s="143">
        <f>SUM(O7:O35)</f>
        <v>505</v>
      </c>
      <c r="P36" s="143"/>
      <c r="Q36" s="88">
        <f>SUM(Q7:Q35)</f>
        <v>30</v>
      </c>
      <c r="R36" s="143">
        <f>SUM(R7:R35)</f>
        <v>490</v>
      </c>
      <c r="S36" s="143"/>
      <c r="T36" s="88">
        <f>SUM(T7:T35)</f>
        <v>30</v>
      </c>
      <c r="U36" s="143">
        <f>SUM(U7:U35)</f>
        <v>530</v>
      </c>
      <c r="V36" s="143"/>
      <c r="W36" s="88">
        <f>SUM(W7:W35)</f>
        <v>30</v>
      </c>
      <c r="X36" s="143">
        <f>SUM(X7:X35)</f>
        <v>3320</v>
      </c>
      <c r="Y36" s="130">
        <f>SUM(H36+K36+N36+Q36+T36+W36)</f>
        <v>180</v>
      </c>
    </row>
    <row r="37" spans="1:25" ht="16.5" thickTop="1" x14ac:dyDescent="0.25"/>
  </sheetData>
  <mergeCells count="30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6:E36"/>
    <mergeCell ref="A27:A35"/>
    <mergeCell ref="F5:H5"/>
    <mergeCell ref="A7:A16"/>
    <mergeCell ref="A17:A26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zoomScaleNormal="100" workbookViewId="0">
      <selection activeCell="N35" sqref="N35"/>
    </sheetView>
  </sheetViews>
  <sheetFormatPr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9.140625" style="66"/>
  </cols>
  <sheetData>
    <row r="1" spans="1:25" ht="17.25" thickTop="1" thickBot="1" x14ac:dyDescent="0.3">
      <c r="A1" s="202" t="s">
        <v>52</v>
      </c>
      <c r="B1" s="203"/>
      <c r="C1" s="203"/>
      <c r="D1" s="203"/>
      <c r="E1" s="213"/>
      <c r="F1" s="237" t="s">
        <v>4</v>
      </c>
      <c r="G1" s="238"/>
      <c r="H1" s="238"/>
      <c r="I1" s="238"/>
      <c r="J1" s="238"/>
      <c r="K1" s="239"/>
      <c r="L1" s="202" t="s">
        <v>5</v>
      </c>
      <c r="M1" s="203"/>
      <c r="N1" s="203"/>
      <c r="O1" s="203"/>
      <c r="P1" s="203"/>
      <c r="Q1" s="213"/>
      <c r="R1" s="202" t="s">
        <v>7</v>
      </c>
      <c r="S1" s="203"/>
      <c r="T1" s="203"/>
      <c r="U1" s="203"/>
      <c r="V1" s="203"/>
      <c r="W1" s="213"/>
      <c r="X1" s="217" t="s">
        <v>9</v>
      </c>
      <c r="Y1" s="217" t="s">
        <v>10</v>
      </c>
    </row>
    <row r="2" spans="1:25" ht="16.5" thickTop="1" x14ac:dyDescent="0.25">
      <c r="A2" s="215" t="s">
        <v>46</v>
      </c>
      <c r="B2" s="196" t="s">
        <v>0</v>
      </c>
      <c r="C2" s="196" t="s">
        <v>1</v>
      </c>
      <c r="D2" s="198" t="s">
        <v>2</v>
      </c>
      <c r="E2" s="200" t="s">
        <v>3</v>
      </c>
      <c r="F2" s="207" t="s">
        <v>6</v>
      </c>
      <c r="G2" s="208"/>
      <c r="H2" s="208"/>
      <c r="I2" s="208"/>
      <c r="J2" s="208"/>
      <c r="K2" s="209"/>
      <c r="L2" s="226" t="s">
        <v>8</v>
      </c>
      <c r="M2" s="227"/>
      <c r="N2" s="227"/>
      <c r="O2" s="227"/>
      <c r="P2" s="227"/>
      <c r="Q2" s="228"/>
      <c r="R2" s="226" t="s">
        <v>57</v>
      </c>
      <c r="S2" s="227"/>
      <c r="T2" s="227"/>
      <c r="U2" s="227"/>
      <c r="V2" s="227"/>
      <c r="W2" s="228"/>
      <c r="X2" s="218"/>
      <c r="Y2" s="218"/>
    </row>
    <row r="3" spans="1:25" x14ac:dyDescent="0.25">
      <c r="A3" s="215"/>
      <c r="B3" s="196"/>
      <c r="C3" s="196"/>
      <c r="D3" s="198"/>
      <c r="E3" s="200"/>
      <c r="F3" s="207"/>
      <c r="G3" s="208"/>
      <c r="H3" s="208"/>
      <c r="I3" s="208"/>
      <c r="J3" s="208"/>
      <c r="K3" s="209"/>
      <c r="L3" s="229"/>
      <c r="M3" s="230"/>
      <c r="N3" s="230"/>
      <c r="O3" s="230"/>
      <c r="P3" s="230"/>
      <c r="Q3" s="231"/>
      <c r="R3" s="229"/>
      <c r="S3" s="230"/>
      <c r="T3" s="230"/>
      <c r="U3" s="230"/>
      <c r="V3" s="230"/>
      <c r="W3" s="231"/>
      <c r="X3" s="218"/>
      <c r="Y3" s="218"/>
    </row>
    <row r="4" spans="1:25" ht="16.5" thickBot="1" x14ac:dyDescent="0.3">
      <c r="A4" s="215"/>
      <c r="B4" s="196"/>
      <c r="C4" s="196"/>
      <c r="D4" s="198"/>
      <c r="E4" s="200"/>
      <c r="F4" s="210"/>
      <c r="G4" s="211"/>
      <c r="H4" s="211"/>
      <c r="I4" s="211"/>
      <c r="J4" s="211"/>
      <c r="K4" s="212"/>
      <c r="L4" s="232"/>
      <c r="M4" s="233"/>
      <c r="N4" s="233"/>
      <c r="O4" s="233"/>
      <c r="P4" s="233"/>
      <c r="Q4" s="234"/>
      <c r="R4" s="232"/>
      <c r="S4" s="233"/>
      <c r="T4" s="233"/>
      <c r="U4" s="233"/>
      <c r="V4" s="233"/>
      <c r="W4" s="234"/>
      <c r="X4" s="218"/>
      <c r="Y4" s="218"/>
    </row>
    <row r="5" spans="1:25" ht="17.25" thickTop="1" thickBot="1" x14ac:dyDescent="0.3">
      <c r="A5" s="215"/>
      <c r="B5" s="196"/>
      <c r="C5" s="196"/>
      <c r="D5" s="198"/>
      <c r="E5" s="200"/>
      <c r="F5" s="220" t="s">
        <v>11</v>
      </c>
      <c r="G5" s="221"/>
      <c r="H5" s="222"/>
      <c r="I5" s="220" t="s">
        <v>12</v>
      </c>
      <c r="J5" s="221"/>
      <c r="K5" s="222"/>
      <c r="L5" s="223" t="s">
        <v>13</v>
      </c>
      <c r="M5" s="224"/>
      <c r="N5" s="225"/>
      <c r="O5" s="223" t="s">
        <v>14</v>
      </c>
      <c r="P5" s="224"/>
      <c r="Q5" s="225"/>
      <c r="R5" s="223" t="s">
        <v>15</v>
      </c>
      <c r="S5" s="224"/>
      <c r="T5" s="225"/>
      <c r="U5" s="223" t="s">
        <v>16</v>
      </c>
      <c r="V5" s="224"/>
      <c r="W5" s="225"/>
      <c r="X5" s="218"/>
      <c r="Y5" s="218"/>
    </row>
    <row r="6" spans="1:25" ht="16.5" thickBot="1" x14ac:dyDescent="0.3">
      <c r="A6" s="215"/>
      <c r="B6" s="197"/>
      <c r="C6" s="197"/>
      <c r="D6" s="199"/>
      <c r="E6" s="201"/>
      <c r="F6" s="67" t="s">
        <v>50</v>
      </c>
      <c r="G6" s="67" t="s">
        <v>51</v>
      </c>
      <c r="H6" s="68" t="s">
        <v>10</v>
      </c>
      <c r="I6" s="67" t="s">
        <v>50</v>
      </c>
      <c r="J6" s="67" t="s">
        <v>51</v>
      </c>
      <c r="K6" s="68" t="s">
        <v>10</v>
      </c>
      <c r="L6" s="67" t="s">
        <v>50</v>
      </c>
      <c r="M6" s="67" t="s">
        <v>51</v>
      </c>
      <c r="N6" s="68" t="s">
        <v>10</v>
      </c>
      <c r="O6" s="67" t="s">
        <v>50</v>
      </c>
      <c r="P6" s="67" t="s">
        <v>51</v>
      </c>
      <c r="Q6" s="68" t="s">
        <v>10</v>
      </c>
      <c r="R6" s="67" t="s">
        <v>50</v>
      </c>
      <c r="S6" s="67" t="s">
        <v>51</v>
      </c>
      <c r="T6" s="68" t="s">
        <v>10</v>
      </c>
      <c r="U6" s="67" t="s">
        <v>50</v>
      </c>
      <c r="V6" s="67" t="s">
        <v>51</v>
      </c>
      <c r="W6" s="68" t="s">
        <v>10</v>
      </c>
      <c r="X6" s="219"/>
      <c r="Y6" s="219"/>
    </row>
    <row r="7" spans="1:25" ht="18" customHeight="1" thickTop="1" x14ac:dyDescent="0.25">
      <c r="A7" s="249" t="s">
        <v>47</v>
      </c>
      <c r="B7" s="69">
        <v>1</v>
      </c>
      <c r="C7" s="70" t="s">
        <v>82</v>
      </c>
      <c r="D7" s="2" t="s">
        <v>58</v>
      </c>
      <c r="E7" s="3" t="s">
        <v>28</v>
      </c>
      <c r="F7" s="4">
        <v>30</v>
      </c>
      <c r="G7" s="5" t="s">
        <v>26</v>
      </c>
      <c r="H7" s="6">
        <v>5</v>
      </c>
      <c r="I7" s="4">
        <v>30</v>
      </c>
      <c r="J7" s="5" t="s">
        <v>20</v>
      </c>
      <c r="K7" s="6">
        <v>7</v>
      </c>
      <c r="L7" s="7">
        <v>30</v>
      </c>
      <c r="M7" s="8" t="s">
        <v>26</v>
      </c>
      <c r="N7" s="3">
        <v>5</v>
      </c>
      <c r="O7" s="7">
        <v>30</v>
      </c>
      <c r="P7" s="8" t="s">
        <v>20</v>
      </c>
      <c r="Q7" s="3">
        <v>8</v>
      </c>
      <c r="R7" s="7">
        <v>30</v>
      </c>
      <c r="S7" s="8" t="s">
        <v>26</v>
      </c>
      <c r="T7" s="3">
        <v>3</v>
      </c>
      <c r="U7" s="7">
        <v>30</v>
      </c>
      <c r="V7" s="8" t="s">
        <v>26</v>
      </c>
      <c r="W7" s="41">
        <v>5</v>
      </c>
      <c r="X7" s="102">
        <f>SUM(F7,I7,L7,O7,R7,U7)</f>
        <v>180</v>
      </c>
      <c r="Y7" s="102">
        <f>SUM(H7,K7,N7,Q7,T7,W7)</f>
        <v>33</v>
      </c>
    </row>
    <row r="8" spans="1:25" ht="31.5" x14ac:dyDescent="0.25">
      <c r="A8" s="250"/>
      <c r="B8" s="71">
        <v>2</v>
      </c>
      <c r="C8" s="72" t="s">
        <v>66</v>
      </c>
      <c r="D8" s="10" t="s">
        <v>17</v>
      </c>
      <c r="E8" s="11" t="s">
        <v>18</v>
      </c>
      <c r="F8" s="12"/>
      <c r="G8" s="13"/>
      <c r="H8" s="14"/>
      <c r="I8" s="12"/>
      <c r="J8" s="13"/>
      <c r="K8" s="14"/>
      <c r="L8" s="15"/>
      <c r="M8" s="16"/>
      <c r="N8" s="11"/>
      <c r="O8" s="15"/>
      <c r="P8" s="16"/>
      <c r="Q8" s="11"/>
      <c r="R8" s="15">
        <v>15</v>
      </c>
      <c r="S8" s="16" t="s">
        <v>26</v>
      </c>
      <c r="T8" s="11">
        <v>11</v>
      </c>
      <c r="U8" s="15">
        <v>15</v>
      </c>
      <c r="V8" s="16" t="s">
        <v>26</v>
      </c>
      <c r="W8" s="45">
        <v>12</v>
      </c>
      <c r="X8" s="103">
        <f>SUM(F8,I8,L8,O8,R8,U8)</f>
        <v>30</v>
      </c>
      <c r="Y8" s="103">
        <f>SUM(H8,K8,N8,Q8,T8,W8)</f>
        <v>23</v>
      </c>
    </row>
    <row r="9" spans="1:25" x14ac:dyDescent="0.25">
      <c r="A9" s="250"/>
      <c r="B9" s="71">
        <v>3</v>
      </c>
      <c r="C9" s="72" t="s">
        <v>79</v>
      </c>
      <c r="D9" s="10" t="s">
        <v>58</v>
      </c>
      <c r="E9" s="11" t="s">
        <v>28</v>
      </c>
      <c r="F9" s="12">
        <v>30</v>
      </c>
      <c r="G9" s="13" t="s">
        <v>19</v>
      </c>
      <c r="H9" s="14">
        <v>2</v>
      </c>
      <c r="I9" s="12">
        <v>30</v>
      </c>
      <c r="J9" s="13" t="s">
        <v>19</v>
      </c>
      <c r="K9" s="14">
        <v>2</v>
      </c>
      <c r="L9" s="15">
        <v>30</v>
      </c>
      <c r="M9" s="16" t="s">
        <v>19</v>
      </c>
      <c r="N9" s="11">
        <v>2</v>
      </c>
      <c r="O9" s="15">
        <v>30</v>
      </c>
      <c r="P9" s="16" t="s">
        <v>19</v>
      </c>
      <c r="Q9" s="11">
        <v>2</v>
      </c>
      <c r="R9" s="15">
        <v>30</v>
      </c>
      <c r="S9" s="16" t="s">
        <v>19</v>
      </c>
      <c r="T9" s="11">
        <v>2</v>
      </c>
      <c r="U9" s="15">
        <v>30</v>
      </c>
      <c r="V9" s="16" t="s">
        <v>19</v>
      </c>
      <c r="W9" s="45">
        <v>2</v>
      </c>
      <c r="X9" s="103">
        <f t="shared" ref="X9:X27" si="0">SUM(F9,I9,L9,O9,R9,U9)</f>
        <v>180</v>
      </c>
      <c r="Y9" s="103">
        <f>SUM(H9,K9,N9,Q9,T9,W9)</f>
        <v>12</v>
      </c>
    </row>
    <row r="10" spans="1:25" x14ac:dyDescent="0.25">
      <c r="A10" s="250"/>
      <c r="B10" s="71"/>
      <c r="C10" s="72" t="s">
        <v>114</v>
      </c>
      <c r="D10" s="10" t="s">
        <v>115</v>
      </c>
      <c r="E10" s="11" t="s">
        <v>26</v>
      </c>
      <c r="F10" s="12"/>
      <c r="G10" s="13"/>
      <c r="H10" s="14"/>
      <c r="I10" s="12"/>
      <c r="J10" s="13"/>
      <c r="K10" s="14"/>
      <c r="L10" s="15">
        <v>30</v>
      </c>
      <c r="M10" s="16" t="s">
        <v>19</v>
      </c>
      <c r="N10" s="11">
        <v>1</v>
      </c>
      <c r="O10" s="15"/>
      <c r="P10" s="16"/>
      <c r="Q10" s="11"/>
      <c r="R10" s="15"/>
      <c r="S10" s="16"/>
      <c r="T10" s="11"/>
      <c r="U10" s="15"/>
      <c r="V10" s="16"/>
      <c r="W10" s="45"/>
      <c r="X10" s="103">
        <f>SUM(F10,I10,L10,O10,R10,U10)</f>
        <v>30</v>
      </c>
      <c r="Y10" s="103">
        <f>SUM(H10,K10,N10,Q10,T10,W10)</f>
        <v>1</v>
      </c>
    </row>
    <row r="11" spans="1:25" x14ac:dyDescent="0.25">
      <c r="A11" s="250"/>
      <c r="B11" s="71">
        <v>4</v>
      </c>
      <c r="C11" s="72" t="s">
        <v>83</v>
      </c>
      <c r="D11" s="10" t="s">
        <v>22</v>
      </c>
      <c r="E11" s="11" t="s">
        <v>18</v>
      </c>
      <c r="F11" s="12"/>
      <c r="G11" s="13"/>
      <c r="H11" s="14"/>
      <c r="I11" s="12"/>
      <c r="J11" s="13"/>
      <c r="K11" s="14"/>
      <c r="L11" s="15">
        <v>15</v>
      </c>
      <c r="M11" s="16" t="s">
        <v>26</v>
      </c>
      <c r="N11" s="11">
        <v>1</v>
      </c>
      <c r="O11" s="15">
        <v>15</v>
      </c>
      <c r="P11" s="16" t="s">
        <v>26</v>
      </c>
      <c r="Q11" s="11">
        <v>1</v>
      </c>
      <c r="R11" s="15"/>
      <c r="S11" s="16"/>
      <c r="T11" s="11"/>
      <c r="U11" s="15"/>
      <c r="V11" s="16"/>
      <c r="W11" s="45"/>
      <c r="X11" s="103">
        <f t="shared" si="0"/>
        <v>30</v>
      </c>
      <c r="Y11" s="103">
        <f t="shared" ref="Y11:Y27" si="1">SUM(H11,K11,N11,Q11,T11,W11)</f>
        <v>2</v>
      </c>
    </row>
    <row r="12" spans="1:25" ht="31.5" x14ac:dyDescent="0.25">
      <c r="A12" s="250"/>
      <c r="B12" s="71"/>
      <c r="C12" s="72" t="s">
        <v>67</v>
      </c>
      <c r="D12" s="10" t="s">
        <v>118</v>
      </c>
      <c r="E12" s="11" t="s">
        <v>26</v>
      </c>
      <c r="F12" s="12">
        <v>30</v>
      </c>
      <c r="G12" s="13" t="s">
        <v>26</v>
      </c>
      <c r="H12" s="14">
        <v>1</v>
      </c>
      <c r="I12" s="12"/>
      <c r="J12" s="13"/>
      <c r="K12" s="14"/>
      <c r="L12" s="15"/>
      <c r="M12" s="16"/>
      <c r="N12" s="11"/>
      <c r="O12" s="15"/>
      <c r="P12" s="16"/>
      <c r="Q12" s="11"/>
      <c r="R12" s="15"/>
      <c r="S12" s="16"/>
      <c r="T12" s="11"/>
      <c r="U12" s="15"/>
      <c r="V12" s="16"/>
      <c r="W12" s="45"/>
      <c r="X12" s="103">
        <v>30</v>
      </c>
      <c r="Y12" s="103">
        <v>1</v>
      </c>
    </row>
    <row r="13" spans="1:25" ht="18" customHeight="1" x14ac:dyDescent="0.25">
      <c r="A13" s="250"/>
      <c r="B13" s="71">
        <v>5</v>
      </c>
      <c r="C13" s="73" t="s">
        <v>84</v>
      </c>
      <c r="D13" s="10" t="s">
        <v>22</v>
      </c>
      <c r="E13" s="11" t="s">
        <v>18</v>
      </c>
      <c r="F13" s="12"/>
      <c r="G13" s="13"/>
      <c r="H13" s="14"/>
      <c r="I13" s="12"/>
      <c r="J13" s="13"/>
      <c r="K13" s="14"/>
      <c r="L13" s="15"/>
      <c r="M13" s="16"/>
      <c r="N13" s="11"/>
      <c r="O13" s="15">
        <v>20</v>
      </c>
      <c r="P13" s="16" t="s">
        <v>26</v>
      </c>
      <c r="Q13" s="11">
        <v>1</v>
      </c>
      <c r="R13" s="15">
        <v>20</v>
      </c>
      <c r="S13" s="16" t="s">
        <v>26</v>
      </c>
      <c r="T13" s="11">
        <v>1</v>
      </c>
      <c r="U13" s="15"/>
      <c r="V13" s="16"/>
      <c r="W13" s="45"/>
      <c r="X13" s="103">
        <f t="shared" si="0"/>
        <v>40</v>
      </c>
      <c r="Y13" s="103">
        <f>SUM(H13,K13,N13,Q13,T13,W13)</f>
        <v>2</v>
      </c>
    </row>
    <row r="14" spans="1:25" ht="16.5" thickBot="1" x14ac:dyDescent="0.3">
      <c r="A14" s="250"/>
      <c r="B14" s="74">
        <v>6</v>
      </c>
      <c r="C14" s="75" t="s">
        <v>85</v>
      </c>
      <c r="D14" s="33" t="s">
        <v>22</v>
      </c>
      <c r="E14" s="34" t="s">
        <v>24</v>
      </c>
      <c r="F14" s="35"/>
      <c r="G14" s="36"/>
      <c r="H14" s="37"/>
      <c r="I14" s="35"/>
      <c r="J14" s="36"/>
      <c r="K14" s="37"/>
      <c r="L14" s="38">
        <v>40</v>
      </c>
      <c r="M14" s="39" t="s">
        <v>26</v>
      </c>
      <c r="N14" s="34">
        <v>1</v>
      </c>
      <c r="O14" s="38">
        <v>40</v>
      </c>
      <c r="P14" s="39" t="s">
        <v>26</v>
      </c>
      <c r="Q14" s="34">
        <v>1</v>
      </c>
      <c r="R14" s="38">
        <v>40</v>
      </c>
      <c r="S14" s="39" t="s">
        <v>26</v>
      </c>
      <c r="T14" s="34">
        <v>1</v>
      </c>
      <c r="U14" s="38"/>
      <c r="V14" s="39"/>
      <c r="W14" s="49"/>
      <c r="X14" s="104">
        <f t="shared" si="0"/>
        <v>120</v>
      </c>
      <c r="Y14" s="104">
        <f t="shared" si="1"/>
        <v>3</v>
      </c>
    </row>
    <row r="15" spans="1:25" ht="59.25" customHeight="1" thickTop="1" x14ac:dyDescent="0.25">
      <c r="A15" s="217" t="s">
        <v>48</v>
      </c>
      <c r="B15" s="76">
        <v>7</v>
      </c>
      <c r="C15" s="77" t="s">
        <v>60</v>
      </c>
      <c r="D15" s="55" t="s">
        <v>17</v>
      </c>
      <c r="E15" s="64" t="s">
        <v>28</v>
      </c>
      <c r="F15" s="60">
        <v>15</v>
      </c>
      <c r="G15" s="58" t="s">
        <v>19</v>
      </c>
      <c r="H15" s="59">
        <v>1</v>
      </c>
      <c r="I15" s="60">
        <v>15</v>
      </c>
      <c r="J15" s="58" t="s">
        <v>19</v>
      </c>
      <c r="K15" s="59">
        <v>1</v>
      </c>
      <c r="L15" s="65">
        <v>30</v>
      </c>
      <c r="M15" s="63" t="s">
        <v>19</v>
      </c>
      <c r="N15" s="64">
        <v>1</v>
      </c>
      <c r="O15" s="65">
        <v>30</v>
      </c>
      <c r="P15" s="63" t="s">
        <v>20</v>
      </c>
      <c r="Q15" s="64">
        <v>2</v>
      </c>
      <c r="R15" s="65">
        <v>15</v>
      </c>
      <c r="S15" s="63" t="s">
        <v>20</v>
      </c>
      <c r="T15" s="64">
        <v>2</v>
      </c>
      <c r="U15" s="65"/>
      <c r="V15" s="63"/>
      <c r="W15" s="56"/>
      <c r="X15" s="102">
        <f t="shared" si="0"/>
        <v>105</v>
      </c>
      <c r="Y15" s="102">
        <f t="shared" si="1"/>
        <v>7</v>
      </c>
    </row>
    <row r="16" spans="1:25" x14ac:dyDescent="0.25">
      <c r="A16" s="218"/>
      <c r="B16" s="78">
        <v>8</v>
      </c>
      <c r="C16" s="72" t="s">
        <v>41</v>
      </c>
      <c r="D16" s="10" t="s">
        <v>17</v>
      </c>
      <c r="E16" s="11" t="s">
        <v>28</v>
      </c>
      <c r="F16" s="12">
        <v>30</v>
      </c>
      <c r="G16" s="13" t="s">
        <v>19</v>
      </c>
      <c r="H16" s="14">
        <v>1</v>
      </c>
      <c r="I16" s="12">
        <v>30</v>
      </c>
      <c r="J16" s="13" t="s">
        <v>19</v>
      </c>
      <c r="K16" s="14">
        <v>1</v>
      </c>
      <c r="L16" s="15"/>
      <c r="M16" s="16"/>
      <c r="N16" s="11"/>
      <c r="O16" s="15"/>
      <c r="P16" s="16"/>
      <c r="Q16" s="11"/>
      <c r="R16" s="15">
        <v>15</v>
      </c>
      <c r="S16" s="16" t="s">
        <v>20</v>
      </c>
      <c r="T16" s="11">
        <v>2</v>
      </c>
      <c r="U16" s="15"/>
      <c r="V16" s="16"/>
      <c r="W16" s="45"/>
      <c r="X16" s="103">
        <f t="shared" si="0"/>
        <v>75</v>
      </c>
      <c r="Y16" s="103">
        <f t="shared" si="1"/>
        <v>4</v>
      </c>
    </row>
    <row r="17" spans="1:25" ht="31.5" x14ac:dyDescent="0.25">
      <c r="A17" s="218"/>
      <c r="B17" s="78">
        <v>9</v>
      </c>
      <c r="C17" s="72" t="s">
        <v>40</v>
      </c>
      <c r="D17" s="10" t="s">
        <v>58</v>
      </c>
      <c r="E17" s="11" t="s">
        <v>28</v>
      </c>
      <c r="F17" s="12"/>
      <c r="G17" s="13"/>
      <c r="H17" s="14"/>
      <c r="I17" s="12"/>
      <c r="J17" s="13"/>
      <c r="K17" s="14"/>
      <c r="L17" s="15"/>
      <c r="M17" s="16"/>
      <c r="N17" s="11"/>
      <c r="O17" s="15"/>
      <c r="P17" s="16"/>
      <c r="Q17" s="11"/>
      <c r="R17" s="15">
        <v>30</v>
      </c>
      <c r="S17" s="16" t="s">
        <v>19</v>
      </c>
      <c r="T17" s="11">
        <v>1</v>
      </c>
      <c r="U17" s="15">
        <v>30</v>
      </c>
      <c r="V17" s="16" t="s">
        <v>20</v>
      </c>
      <c r="W17" s="45">
        <v>2</v>
      </c>
      <c r="X17" s="103">
        <f t="shared" si="0"/>
        <v>60</v>
      </c>
      <c r="Y17" s="103">
        <f t="shared" si="1"/>
        <v>3</v>
      </c>
    </row>
    <row r="18" spans="1:25" x14ac:dyDescent="0.25">
      <c r="A18" s="218"/>
      <c r="B18" s="78">
        <v>10</v>
      </c>
      <c r="C18" s="72" t="s">
        <v>63</v>
      </c>
      <c r="D18" s="10" t="s">
        <v>17</v>
      </c>
      <c r="E18" s="11" t="s">
        <v>28</v>
      </c>
      <c r="F18" s="12"/>
      <c r="G18" s="13"/>
      <c r="H18" s="14"/>
      <c r="I18" s="12"/>
      <c r="J18" s="13"/>
      <c r="K18" s="14"/>
      <c r="L18" s="15"/>
      <c r="M18" s="16"/>
      <c r="N18" s="11"/>
      <c r="O18" s="15"/>
      <c r="P18" s="16"/>
      <c r="Q18" s="11"/>
      <c r="R18" s="15">
        <v>30</v>
      </c>
      <c r="S18" s="16" t="s">
        <v>19</v>
      </c>
      <c r="T18" s="11">
        <v>1</v>
      </c>
      <c r="U18" s="15">
        <v>30</v>
      </c>
      <c r="V18" s="16" t="s">
        <v>19</v>
      </c>
      <c r="W18" s="45">
        <v>1</v>
      </c>
      <c r="X18" s="103">
        <f t="shared" si="0"/>
        <v>60</v>
      </c>
      <c r="Y18" s="103">
        <f t="shared" si="1"/>
        <v>2</v>
      </c>
    </row>
    <row r="19" spans="1:25" ht="31.5" x14ac:dyDescent="0.25">
      <c r="A19" s="218"/>
      <c r="B19" s="78">
        <v>11</v>
      </c>
      <c r="C19" s="72" t="s">
        <v>34</v>
      </c>
      <c r="D19" s="10" t="s">
        <v>22</v>
      </c>
      <c r="E19" s="11"/>
      <c r="F19" s="12"/>
      <c r="G19" s="13"/>
      <c r="H19" s="14"/>
      <c r="I19" s="12"/>
      <c r="J19" s="13"/>
      <c r="K19" s="14"/>
      <c r="L19" s="15">
        <v>15</v>
      </c>
      <c r="M19" s="16" t="s">
        <v>26</v>
      </c>
      <c r="N19" s="11">
        <v>1</v>
      </c>
      <c r="O19" s="15">
        <v>15</v>
      </c>
      <c r="P19" s="16" t="s">
        <v>26</v>
      </c>
      <c r="Q19" s="11">
        <v>1</v>
      </c>
      <c r="R19" s="15"/>
      <c r="S19" s="16"/>
      <c r="T19" s="11"/>
      <c r="U19" s="15"/>
      <c r="V19" s="16"/>
      <c r="W19" s="45"/>
      <c r="X19" s="103">
        <f t="shared" si="0"/>
        <v>30</v>
      </c>
      <c r="Y19" s="103">
        <f t="shared" si="1"/>
        <v>2</v>
      </c>
    </row>
    <row r="20" spans="1:25" ht="31.5" x14ac:dyDescent="0.25">
      <c r="A20" s="218"/>
      <c r="B20" s="78">
        <v>12</v>
      </c>
      <c r="C20" s="72" t="s">
        <v>33</v>
      </c>
      <c r="D20" s="10" t="s">
        <v>25</v>
      </c>
      <c r="E20" s="11" t="s">
        <v>28</v>
      </c>
      <c r="F20" s="12">
        <v>15</v>
      </c>
      <c r="G20" s="13" t="s">
        <v>19</v>
      </c>
      <c r="H20" s="14">
        <v>1</v>
      </c>
      <c r="I20" s="12">
        <v>15</v>
      </c>
      <c r="J20" s="13" t="s">
        <v>19</v>
      </c>
      <c r="K20" s="14">
        <v>1</v>
      </c>
      <c r="L20" s="15"/>
      <c r="M20" s="16"/>
      <c r="N20" s="11"/>
      <c r="O20" s="15"/>
      <c r="P20" s="16"/>
      <c r="Q20" s="11"/>
      <c r="R20" s="15"/>
      <c r="S20" s="16"/>
      <c r="T20" s="11"/>
      <c r="U20" s="15"/>
      <c r="V20" s="16"/>
      <c r="W20" s="45"/>
      <c r="X20" s="103">
        <f t="shared" si="0"/>
        <v>30</v>
      </c>
      <c r="Y20" s="103">
        <f t="shared" si="1"/>
        <v>2</v>
      </c>
    </row>
    <row r="21" spans="1:25" ht="31.5" x14ac:dyDescent="0.25">
      <c r="A21" s="218"/>
      <c r="B21" s="78">
        <v>13</v>
      </c>
      <c r="C21" s="72" t="s">
        <v>38</v>
      </c>
      <c r="D21" s="10" t="s">
        <v>58</v>
      </c>
      <c r="E21" s="11" t="s">
        <v>28</v>
      </c>
      <c r="F21" s="12"/>
      <c r="G21" s="13"/>
      <c r="H21" s="14"/>
      <c r="I21" s="12"/>
      <c r="J21" s="13"/>
      <c r="K21" s="30"/>
      <c r="L21" s="15">
        <v>15</v>
      </c>
      <c r="M21" s="16" t="s">
        <v>28</v>
      </c>
      <c r="N21" s="11">
        <v>1</v>
      </c>
      <c r="O21" s="15">
        <v>15</v>
      </c>
      <c r="P21" s="16" t="s">
        <v>20</v>
      </c>
      <c r="Q21" s="11">
        <v>2</v>
      </c>
      <c r="R21" s="15"/>
      <c r="S21" s="16"/>
      <c r="T21" s="11"/>
      <c r="U21" s="15"/>
      <c r="V21" s="16"/>
      <c r="W21" s="45"/>
      <c r="X21" s="103">
        <f t="shared" si="0"/>
        <v>30</v>
      </c>
      <c r="Y21" s="103">
        <f t="shared" si="1"/>
        <v>3</v>
      </c>
    </row>
    <row r="22" spans="1:25" ht="47.25" x14ac:dyDescent="0.25">
      <c r="A22" s="218"/>
      <c r="B22" s="78">
        <v>14</v>
      </c>
      <c r="C22" s="72" t="s">
        <v>39</v>
      </c>
      <c r="D22" s="10" t="s">
        <v>17</v>
      </c>
      <c r="E22" s="11" t="s">
        <v>28</v>
      </c>
      <c r="F22" s="12"/>
      <c r="G22" s="13"/>
      <c r="H22" s="14"/>
      <c r="I22" s="12"/>
      <c r="J22" s="13"/>
      <c r="K22" s="14"/>
      <c r="L22" s="15">
        <v>30</v>
      </c>
      <c r="M22" s="16" t="s">
        <v>19</v>
      </c>
      <c r="N22" s="11">
        <v>1</v>
      </c>
      <c r="O22" s="15">
        <v>30</v>
      </c>
      <c r="P22" s="16" t="s">
        <v>19</v>
      </c>
      <c r="Q22" s="11">
        <v>1</v>
      </c>
      <c r="R22" s="15">
        <v>30</v>
      </c>
      <c r="S22" s="16" t="s">
        <v>19</v>
      </c>
      <c r="T22" s="11">
        <v>1</v>
      </c>
      <c r="U22" s="15">
        <v>30</v>
      </c>
      <c r="V22" s="16" t="s">
        <v>20</v>
      </c>
      <c r="W22" s="45">
        <v>2</v>
      </c>
      <c r="X22" s="103">
        <f t="shared" si="0"/>
        <v>120</v>
      </c>
      <c r="Y22" s="103">
        <f t="shared" si="1"/>
        <v>5</v>
      </c>
    </row>
    <row r="23" spans="1:25" x14ac:dyDescent="0.25">
      <c r="A23" s="218"/>
      <c r="B23" s="78">
        <v>15</v>
      </c>
      <c r="C23" s="72" t="s">
        <v>80</v>
      </c>
      <c r="D23" s="10" t="s">
        <v>25</v>
      </c>
      <c r="E23" s="11" t="s">
        <v>18</v>
      </c>
      <c r="F23" s="12">
        <v>15</v>
      </c>
      <c r="G23" s="13" t="s">
        <v>20</v>
      </c>
      <c r="H23" s="14">
        <v>2</v>
      </c>
      <c r="I23" s="12">
        <v>15</v>
      </c>
      <c r="J23" s="13" t="s">
        <v>20</v>
      </c>
      <c r="K23" s="14">
        <v>2</v>
      </c>
      <c r="L23" s="15">
        <v>15</v>
      </c>
      <c r="M23" s="16" t="s">
        <v>20</v>
      </c>
      <c r="N23" s="11">
        <v>2</v>
      </c>
      <c r="O23" s="15"/>
      <c r="P23" s="16"/>
      <c r="Q23" s="79"/>
      <c r="R23" s="31"/>
      <c r="S23" s="16"/>
      <c r="T23" s="11"/>
      <c r="U23" s="15"/>
      <c r="V23" s="16"/>
      <c r="W23" s="45"/>
      <c r="X23" s="103">
        <f t="shared" si="0"/>
        <v>45</v>
      </c>
      <c r="Y23" s="103">
        <f t="shared" si="1"/>
        <v>6</v>
      </c>
    </row>
    <row r="24" spans="1:25" ht="16.5" thickBot="1" x14ac:dyDescent="0.3">
      <c r="A24" s="219"/>
      <c r="B24" s="80">
        <v>16</v>
      </c>
      <c r="C24" s="81" t="s">
        <v>29</v>
      </c>
      <c r="D24" s="19" t="s">
        <v>17</v>
      </c>
      <c r="E24" s="20" t="s">
        <v>28</v>
      </c>
      <c r="F24" s="21">
        <v>30</v>
      </c>
      <c r="G24" s="22" t="s">
        <v>19</v>
      </c>
      <c r="H24" s="23">
        <v>1</v>
      </c>
      <c r="I24" s="21">
        <v>30</v>
      </c>
      <c r="J24" s="22" t="s">
        <v>19</v>
      </c>
      <c r="K24" s="23">
        <v>1</v>
      </c>
      <c r="L24" s="24">
        <v>30</v>
      </c>
      <c r="M24" s="25" t="s">
        <v>19</v>
      </c>
      <c r="N24" s="20">
        <v>1</v>
      </c>
      <c r="O24" s="24">
        <v>30</v>
      </c>
      <c r="P24" s="25" t="s">
        <v>19</v>
      </c>
      <c r="Q24" s="20">
        <v>1</v>
      </c>
      <c r="R24" s="24">
        <v>30</v>
      </c>
      <c r="S24" s="25" t="s">
        <v>20</v>
      </c>
      <c r="T24" s="20">
        <v>2</v>
      </c>
      <c r="U24" s="24"/>
      <c r="V24" s="25"/>
      <c r="W24" s="82"/>
      <c r="X24" s="104">
        <f t="shared" si="0"/>
        <v>150</v>
      </c>
      <c r="Y24" s="104">
        <f t="shared" si="1"/>
        <v>6</v>
      </c>
    </row>
    <row r="25" spans="1:25" ht="19.5" customHeight="1" thickTop="1" x14ac:dyDescent="0.25">
      <c r="A25" s="204" t="s">
        <v>49</v>
      </c>
      <c r="B25" s="69">
        <v>17</v>
      </c>
      <c r="C25" s="83" t="s">
        <v>44</v>
      </c>
      <c r="D25" s="40" t="s">
        <v>17</v>
      </c>
      <c r="E25" s="3" t="s">
        <v>28</v>
      </c>
      <c r="F25" s="4"/>
      <c r="G25" s="5"/>
      <c r="H25" s="6"/>
      <c r="I25" s="4"/>
      <c r="J25" s="5"/>
      <c r="K25" s="6"/>
      <c r="L25" s="7"/>
      <c r="M25" s="8"/>
      <c r="N25" s="3"/>
      <c r="O25" s="7"/>
      <c r="P25" s="8"/>
      <c r="Q25" s="3"/>
      <c r="R25" s="7">
        <v>30</v>
      </c>
      <c r="S25" s="8" t="s">
        <v>26</v>
      </c>
      <c r="T25" s="3">
        <v>1</v>
      </c>
      <c r="U25" s="7">
        <v>30</v>
      </c>
      <c r="V25" s="8" t="s">
        <v>20</v>
      </c>
      <c r="W25" s="41">
        <v>2</v>
      </c>
      <c r="X25" s="102">
        <f t="shared" si="0"/>
        <v>60</v>
      </c>
      <c r="Y25" s="102">
        <f t="shared" si="1"/>
        <v>3</v>
      </c>
    </row>
    <row r="26" spans="1:25" ht="17.25" customHeight="1" x14ac:dyDescent="0.25">
      <c r="A26" s="205"/>
      <c r="B26" s="71">
        <v>18</v>
      </c>
      <c r="C26" s="84" t="s">
        <v>62</v>
      </c>
      <c r="D26" s="10" t="s">
        <v>22</v>
      </c>
      <c r="E26" s="45" t="s">
        <v>28</v>
      </c>
      <c r="F26" s="46"/>
      <c r="G26" s="13"/>
      <c r="H26" s="14"/>
      <c r="I26" s="12"/>
      <c r="J26" s="13"/>
      <c r="K26" s="47"/>
      <c r="L26" s="46">
        <v>60</v>
      </c>
      <c r="M26" s="13" t="s">
        <v>26</v>
      </c>
      <c r="N26" s="14">
        <v>2</v>
      </c>
      <c r="O26" s="12">
        <v>60</v>
      </c>
      <c r="P26" s="13" t="s">
        <v>26</v>
      </c>
      <c r="Q26" s="47">
        <v>2</v>
      </c>
      <c r="R26" s="46"/>
      <c r="S26" s="13"/>
      <c r="T26" s="14"/>
      <c r="U26" s="12"/>
      <c r="V26" s="13"/>
      <c r="W26" s="47"/>
      <c r="X26" s="103">
        <f t="shared" si="0"/>
        <v>120</v>
      </c>
      <c r="Y26" s="103">
        <f t="shared" si="1"/>
        <v>4</v>
      </c>
    </row>
    <row r="27" spans="1:25" ht="31.5" x14ac:dyDescent="0.25">
      <c r="A27" s="205"/>
      <c r="B27" s="71">
        <v>19</v>
      </c>
      <c r="C27" s="84" t="s">
        <v>93</v>
      </c>
      <c r="D27" s="10" t="s">
        <v>17</v>
      </c>
      <c r="E27" s="45" t="s">
        <v>28</v>
      </c>
      <c r="F27" s="46"/>
      <c r="G27" s="13"/>
      <c r="H27" s="14"/>
      <c r="I27" s="12"/>
      <c r="J27" s="13"/>
      <c r="K27" s="47"/>
      <c r="L27" s="46"/>
      <c r="M27" s="13"/>
      <c r="N27" s="14"/>
      <c r="O27" s="12"/>
      <c r="P27" s="13"/>
      <c r="Q27" s="47"/>
      <c r="R27" s="46">
        <v>15</v>
      </c>
      <c r="S27" s="13" t="s">
        <v>20</v>
      </c>
      <c r="T27" s="14">
        <v>2</v>
      </c>
      <c r="U27" s="12"/>
      <c r="V27" s="13"/>
      <c r="W27" s="47"/>
      <c r="X27" s="103">
        <f t="shared" si="0"/>
        <v>15</v>
      </c>
      <c r="Y27" s="103">
        <f t="shared" si="1"/>
        <v>2</v>
      </c>
    </row>
    <row r="28" spans="1:25" x14ac:dyDescent="0.25">
      <c r="A28" s="205"/>
      <c r="B28" s="252">
        <v>20</v>
      </c>
      <c r="C28" s="193" t="s">
        <v>121</v>
      </c>
      <c r="D28" s="19" t="s">
        <v>17</v>
      </c>
      <c r="E28" s="82" t="s">
        <v>28</v>
      </c>
      <c r="F28" s="105">
        <v>2</v>
      </c>
      <c r="G28" s="22" t="s">
        <v>26</v>
      </c>
      <c r="H28" s="23">
        <v>0</v>
      </c>
      <c r="I28" s="21"/>
      <c r="J28" s="22"/>
      <c r="K28" s="106"/>
      <c r="L28" s="105"/>
      <c r="M28" s="22"/>
      <c r="N28" s="23"/>
      <c r="O28" s="21"/>
      <c r="P28" s="22"/>
      <c r="Q28" s="106"/>
      <c r="R28" s="105"/>
      <c r="S28" s="22"/>
      <c r="T28" s="23"/>
      <c r="U28" s="21"/>
      <c r="V28" s="22"/>
      <c r="W28" s="106"/>
      <c r="X28" s="154">
        <v>2</v>
      </c>
      <c r="Y28" s="154">
        <v>0</v>
      </c>
    </row>
    <row r="29" spans="1:25" x14ac:dyDescent="0.25">
      <c r="A29" s="205"/>
      <c r="B29" s="252">
        <v>21</v>
      </c>
      <c r="C29" s="193" t="s">
        <v>122</v>
      </c>
      <c r="D29" s="19" t="s">
        <v>17</v>
      </c>
      <c r="E29" s="82" t="s">
        <v>28</v>
      </c>
      <c r="F29" s="105">
        <v>3</v>
      </c>
      <c r="G29" s="22" t="s">
        <v>26</v>
      </c>
      <c r="H29" s="23">
        <v>0</v>
      </c>
      <c r="I29" s="21"/>
      <c r="J29" s="22"/>
      <c r="K29" s="106"/>
      <c r="L29" s="105"/>
      <c r="M29" s="22"/>
      <c r="N29" s="23"/>
      <c r="O29" s="21"/>
      <c r="P29" s="22"/>
      <c r="Q29" s="106"/>
      <c r="R29" s="105"/>
      <c r="S29" s="22"/>
      <c r="T29" s="23"/>
      <c r="U29" s="21"/>
      <c r="V29" s="22"/>
      <c r="W29" s="106"/>
      <c r="X29" s="154">
        <v>3</v>
      </c>
      <c r="Y29" s="154">
        <v>0</v>
      </c>
    </row>
    <row r="30" spans="1:25" ht="17.25" customHeight="1" thickBot="1" x14ac:dyDescent="0.3">
      <c r="A30" s="205"/>
      <c r="B30" s="74">
        <v>22</v>
      </c>
      <c r="C30" s="85" t="s">
        <v>61</v>
      </c>
      <c r="D30" s="33" t="s">
        <v>22</v>
      </c>
      <c r="E30" s="49" t="s">
        <v>28</v>
      </c>
      <c r="F30" s="50">
        <v>30</v>
      </c>
      <c r="G30" s="36" t="s">
        <v>26</v>
      </c>
      <c r="H30" s="37">
        <v>0</v>
      </c>
      <c r="I30" s="35"/>
      <c r="J30" s="36"/>
      <c r="K30" s="51"/>
      <c r="L30" s="52"/>
      <c r="M30" s="39"/>
      <c r="N30" s="34"/>
      <c r="O30" s="38"/>
      <c r="P30" s="39"/>
      <c r="Q30" s="49"/>
      <c r="R30" s="52"/>
      <c r="S30" s="39"/>
      <c r="T30" s="34"/>
      <c r="U30" s="38"/>
      <c r="V30" s="39"/>
      <c r="W30" s="49"/>
      <c r="X30" s="104">
        <f>SUM(F30,I30,L30,O30,R30,U30)</f>
        <v>30</v>
      </c>
      <c r="Y30" s="104">
        <f>SUM(H30,K30,N30,Q30,T30,W30)</f>
        <v>0</v>
      </c>
    </row>
    <row r="31" spans="1:25" ht="17.25" thickTop="1" thickBot="1" x14ac:dyDescent="0.3">
      <c r="A31" s="206"/>
      <c r="B31" s="160">
        <v>23</v>
      </c>
      <c r="C31" s="186" t="s">
        <v>111</v>
      </c>
      <c r="D31" s="187"/>
      <c r="E31" s="127"/>
      <c r="F31" s="108">
        <v>400</v>
      </c>
      <c r="G31" s="109"/>
      <c r="H31" s="119">
        <v>14</v>
      </c>
      <c r="I31" s="117">
        <v>375</v>
      </c>
      <c r="J31" s="109"/>
      <c r="K31" s="121">
        <v>13</v>
      </c>
      <c r="L31" s="125">
        <v>275</v>
      </c>
      <c r="M31" s="110"/>
      <c r="N31" s="111">
        <v>9</v>
      </c>
      <c r="O31" s="123">
        <v>200</v>
      </c>
      <c r="P31" s="110"/>
      <c r="Q31" s="127">
        <v>5</v>
      </c>
      <c r="R31" s="125">
        <v>0</v>
      </c>
      <c r="S31" s="110"/>
      <c r="T31" s="111">
        <v>0</v>
      </c>
      <c r="U31" s="123">
        <v>100</v>
      </c>
      <c r="V31" s="110"/>
      <c r="W31" s="127">
        <v>4</v>
      </c>
      <c r="X31" s="100">
        <f>SUM(F31+I31+L31+O31+R31+U31)</f>
        <v>1350</v>
      </c>
      <c r="Y31" s="100">
        <f>SUM(H31,K31,N31,Q31,T31,W31)</f>
        <v>45</v>
      </c>
    </row>
    <row r="32" spans="1:25" ht="17.25" thickTop="1" thickBot="1" x14ac:dyDescent="0.3">
      <c r="A32" s="165"/>
      <c r="B32" s="185">
        <v>24</v>
      </c>
      <c r="C32" s="54" t="s">
        <v>91</v>
      </c>
      <c r="D32" s="55" t="s">
        <v>25</v>
      </c>
      <c r="E32" s="56" t="s">
        <v>28</v>
      </c>
      <c r="F32" s="57">
        <v>30</v>
      </c>
      <c r="G32" s="58" t="s">
        <v>19</v>
      </c>
      <c r="H32" s="59">
        <v>2</v>
      </c>
      <c r="I32" s="60">
        <v>30</v>
      </c>
      <c r="J32" s="58" t="s">
        <v>19</v>
      </c>
      <c r="K32" s="61">
        <v>2</v>
      </c>
      <c r="L32" s="62">
        <v>30</v>
      </c>
      <c r="M32" s="63" t="s">
        <v>19</v>
      </c>
      <c r="N32" s="64">
        <v>2</v>
      </c>
      <c r="O32" s="65">
        <v>30</v>
      </c>
      <c r="P32" s="63" t="s">
        <v>20</v>
      </c>
      <c r="Q32" s="56">
        <v>3</v>
      </c>
      <c r="R32" s="62"/>
      <c r="S32" s="63"/>
      <c r="T32" s="64"/>
      <c r="U32" s="65"/>
      <c r="V32" s="63"/>
      <c r="W32" s="56"/>
      <c r="X32" s="159">
        <f>SUM(F32,I32,L32,O32,R32,U32)</f>
        <v>120</v>
      </c>
      <c r="Y32" s="159">
        <f>SUM(H32,K32,N32,Q32,T32,W32)</f>
        <v>9</v>
      </c>
    </row>
    <row r="33" spans="1:25" ht="16.5" customHeight="1" thickTop="1" thickBot="1" x14ac:dyDescent="0.3">
      <c r="A33" s="202" t="s">
        <v>30</v>
      </c>
      <c r="B33" s="203"/>
      <c r="C33" s="203"/>
      <c r="D33" s="203"/>
      <c r="E33" s="213"/>
      <c r="F33" s="141">
        <f>SUM(F7:F32)</f>
        <v>660</v>
      </c>
      <c r="G33" s="142"/>
      <c r="H33" s="89">
        <f>SUM(H7:H32)</f>
        <v>30</v>
      </c>
      <c r="I33" s="142">
        <f>SUM(I7:I32)</f>
        <v>570</v>
      </c>
      <c r="J33" s="142"/>
      <c r="K33" s="89">
        <f>SUM(K7:K32)</f>
        <v>30</v>
      </c>
      <c r="L33" s="143">
        <f>SUM(L7:L32)</f>
        <v>645</v>
      </c>
      <c r="M33" s="143"/>
      <c r="N33" s="88">
        <f>SUM(N7:N32)</f>
        <v>30</v>
      </c>
      <c r="O33" s="143">
        <f>SUM(O7:O32)</f>
        <v>545</v>
      </c>
      <c r="P33" s="143"/>
      <c r="Q33" s="88">
        <f>SUM(Q7:Q32)</f>
        <v>30</v>
      </c>
      <c r="R33" s="143">
        <f>SUM(R7:R32)</f>
        <v>330</v>
      </c>
      <c r="S33" s="143"/>
      <c r="T33" s="88">
        <f>SUM(T7:T32)</f>
        <v>30</v>
      </c>
      <c r="U33" s="143">
        <f>SUM(U7:U32)</f>
        <v>295</v>
      </c>
      <c r="V33" s="143"/>
      <c r="W33" s="88">
        <f>SUM(W7:W32)</f>
        <v>30</v>
      </c>
      <c r="X33" s="155">
        <f>SUM(X7:X32)</f>
        <v>3045</v>
      </c>
      <c r="Y33" s="155">
        <f>SUM(W33+T33+Q33+N33+K33+H33)</f>
        <v>180</v>
      </c>
    </row>
    <row r="34" spans="1:25" ht="16.5" thickTop="1" x14ac:dyDescent="0.25"/>
  </sheetData>
  <mergeCells count="30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3:E33"/>
    <mergeCell ref="A25:A31"/>
    <mergeCell ref="A7:A14"/>
    <mergeCell ref="A15:A24"/>
    <mergeCell ref="F5:H5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Kompozycja</vt:lpstr>
      <vt:lpstr>Rytmika</vt:lpstr>
      <vt:lpstr>Teoria muzyki</vt:lpstr>
      <vt:lpstr>Dyrygentura</vt:lpstr>
      <vt:lpstr>Kompozycja Elektroakustyczna</vt:lpstr>
      <vt:lpstr>Publicystyka muzyczna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2017-10-16T08:12:15Z</dcterms:modified>
</cp:coreProperties>
</file>