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codeName="Ten_skoroszyt"/>
  <xr:revisionPtr revIDLastSave="0" documentId="8_{7AB03E23-51FA-4CE8-83E5-9CBCB739A566}" xr6:coauthVersionLast="36" xr6:coauthVersionMax="36" xr10:uidLastSave="{00000000-0000-0000-0000-000000000000}"/>
  <bookViews>
    <workbookView xWindow="0" yWindow="0" windowWidth="23040" windowHeight="9804" tabRatio="860" activeTab="4" xr2:uid="{F20400CB-F25A-47A2-9BA7-D9F8C12A9730}"/>
  </bookViews>
  <sheets>
    <sheet name="Violin, Viola, Cello, DB 2" sheetId="7" r:id="rId1"/>
    <sheet name="Electives 2" sheetId="57" r:id="rId2"/>
    <sheet name="Harp 2" sheetId="47" r:id="rId3"/>
    <sheet name="Guitar 2" sheetId="48" r:id="rId4"/>
    <sheet name="Lutherie 2" sheetId="32" r:id="rId5"/>
    <sheet name="Arkusz1" sheetId="59" state="hidden" r:id="rId6"/>
    <sheet name="Arkusz2" sheetId="60" state="hidden" r:id="rId7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57" l="1"/>
  <c r="M14" i="57"/>
  <c r="E15" i="57"/>
  <c r="R11" i="57"/>
  <c r="Q11" i="57"/>
  <c r="Q10" i="57"/>
  <c r="R9" i="57"/>
  <c r="Q9" i="57"/>
  <c r="R13" i="32"/>
  <c r="Q13" i="32"/>
  <c r="R14" i="48"/>
  <c r="Q14" i="48"/>
  <c r="R12" i="48"/>
  <c r="Q12" i="48"/>
  <c r="R15" i="47"/>
  <c r="Q15" i="47"/>
  <c r="R13" i="47"/>
  <c r="Q13" i="47"/>
  <c r="R16" i="7"/>
  <c r="Q16" i="7"/>
  <c r="R19" i="47"/>
  <c r="Q19" i="47"/>
  <c r="R24" i="7"/>
  <c r="R21" i="47"/>
  <c r="R20" i="48"/>
  <c r="P22" i="48"/>
  <c r="M22" i="48"/>
  <c r="K23" i="48"/>
  <c r="J22" i="48"/>
  <c r="G22" i="48"/>
  <c r="E23" i="48"/>
  <c r="Q20" i="48"/>
  <c r="R18" i="48"/>
  <c r="Q18" i="48"/>
  <c r="R17" i="48"/>
  <c r="Q17" i="48"/>
  <c r="R16" i="48"/>
  <c r="Q16" i="48"/>
  <c r="R15" i="48"/>
  <c r="Q15" i="48"/>
  <c r="R13" i="48"/>
  <c r="Q13" i="48"/>
  <c r="R11" i="48"/>
  <c r="Q11" i="48"/>
  <c r="R9" i="48"/>
  <c r="Q9" i="48"/>
  <c r="R8" i="48"/>
  <c r="Q8" i="48"/>
  <c r="R7" i="48"/>
  <c r="Q7" i="48"/>
  <c r="R6" i="48"/>
  <c r="R22" i="48" s="1"/>
  <c r="Q6" i="48"/>
  <c r="P23" i="47"/>
  <c r="M23" i="47"/>
  <c r="K24" i="47"/>
  <c r="J23" i="47"/>
  <c r="G23" i="47"/>
  <c r="E24" i="47" s="1"/>
  <c r="Q21" i="47"/>
  <c r="R18" i="47"/>
  <c r="Q18" i="47"/>
  <c r="R17" i="47"/>
  <c r="Q17" i="47"/>
  <c r="R16" i="47"/>
  <c r="Q16" i="47"/>
  <c r="R14" i="47"/>
  <c r="Q14" i="47"/>
  <c r="R12" i="47"/>
  <c r="Q12" i="47"/>
  <c r="R11" i="47"/>
  <c r="Q11" i="47"/>
  <c r="R9" i="47"/>
  <c r="Q9" i="47"/>
  <c r="R8" i="47"/>
  <c r="Q8" i="47"/>
  <c r="R7" i="47"/>
  <c r="Q7" i="47"/>
  <c r="R6" i="47"/>
  <c r="R23" i="47"/>
  <c r="Q6" i="47"/>
  <c r="Q24" i="7"/>
  <c r="Q6" i="32"/>
  <c r="R6" i="32"/>
  <c r="Q7" i="32"/>
  <c r="R7" i="32"/>
  <c r="Q8" i="32"/>
  <c r="R8" i="32"/>
  <c r="Q9" i="32"/>
  <c r="R9" i="32"/>
  <c r="Q10" i="32"/>
  <c r="R10" i="32"/>
  <c r="Q11" i="32"/>
  <c r="R11" i="32"/>
  <c r="Q12" i="32"/>
  <c r="R12" i="32"/>
  <c r="Q14" i="32"/>
  <c r="R14" i="32"/>
  <c r="Q16" i="32"/>
  <c r="R16" i="32"/>
  <c r="Q15" i="32"/>
  <c r="R15" i="32"/>
  <c r="Q18" i="32"/>
  <c r="R18" i="32"/>
  <c r="R19" i="32"/>
  <c r="G20" i="32"/>
  <c r="J20" i="32"/>
  <c r="E21" i="32" s="1"/>
  <c r="M20" i="32"/>
  <c r="P20" i="32"/>
  <c r="K21" i="32" s="1"/>
  <c r="Q8" i="7"/>
  <c r="Q9" i="7"/>
  <c r="R9" i="7"/>
  <c r="Q10" i="7"/>
  <c r="R10" i="7"/>
  <c r="Q11" i="7"/>
  <c r="R11" i="7"/>
  <c r="Q12" i="7"/>
  <c r="R12" i="7"/>
  <c r="Q13" i="7"/>
  <c r="R13" i="7"/>
  <c r="Q14" i="7"/>
  <c r="R14" i="7"/>
  <c r="Q15" i="7"/>
  <c r="R15" i="7"/>
  <c r="Q17" i="7"/>
  <c r="R17" i="7"/>
  <c r="Q18" i="7"/>
  <c r="R18" i="7"/>
  <c r="Q22" i="7"/>
  <c r="R22" i="7"/>
  <c r="Q19" i="7"/>
  <c r="R19" i="7"/>
  <c r="Q20" i="7"/>
  <c r="R20" i="7"/>
  <c r="Q21" i="7"/>
  <c r="R21" i="7"/>
  <c r="G26" i="7"/>
  <c r="J26" i="7"/>
  <c r="M26" i="7"/>
  <c r="P26" i="7"/>
  <c r="K27" i="7" s="1"/>
  <c r="R20" i="32"/>
  <c r="E27" i="7"/>
  <c r="K15" i="57"/>
  <c r="R26" i="7" l="1"/>
</calcChain>
</file>

<file path=xl/sharedStrings.xml><?xml version="1.0" encoding="utf-8"?>
<sst xmlns="http://schemas.openxmlformats.org/spreadsheetml/2006/main" count="488" uniqueCount="74">
  <si>
    <t>MODULE A</t>
  </si>
  <si>
    <t>OBLIGATORY COURSES (84 ECTS CREDITS)</t>
  </si>
  <si>
    <t>Group</t>
  </si>
  <si>
    <t>Module</t>
  </si>
  <si>
    <t>Course format</t>
  </si>
  <si>
    <t>Year 1</t>
  </si>
  <si>
    <t>Year 2</t>
  </si>
  <si>
    <t>hrs</t>
  </si>
  <si>
    <t>ECTS</t>
  </si>
  <si>
    <t>Semester 1</t>
  </si>
  <si>
    <t>Semester 2</t>
  </si>
  <si>
    <t>Semester 3</t>
  </si>
  <si>
    <t>Semester 4</t>
  </si>
  <si>
    <t>assessment mode</t>
  </si>
  <si>
    <t>Principal Instrument</t>
  </si>
  <si>
    <t>Obligatory</t>
  </si>
  <si>
    <t>L/I</t>
  </si>
  <si>
    <t>E,G</t>
  </si>
  <si>
    <t>P/F</t>
  </si>
  <si>
    <t>Diploma Paper Proseminar</t>
  </si>
  <si>
    <t>AC/S</t>
  </si>
  <si>
    <t>AC/I</t>
  </si>
  <si>
    <t>Chamber Music</t>
  </si>
  <si>
    <t>L/S</t>
  </si>
  <si>
    <t>Collaborative Studio: Working with Piano Accompaniment</t>
  </si>
  <si>
    <t>Collaborative Studio: Practical Guide to Accompaniment</t>
  </si>
  <si>
    <t>AC</t>
  </si>
  <si>
    <t>Orchestral Score Analysis and Performance with Elements of Sightplaying</t>
  </si>
  <si>
    <t>G</t>
  </si>
  <si>
    <t>E</t>
  </si>
  <si>
    <t>Orchestra</t>
  </si>
  <si>
    <t>Specialist Literature Review</t>
  </si>
  <si>
    <t>Harmony with Elements of Improvisation</t>
  </si>
  <si>
    <t>Introduction to Contemporary Music</t>
  </si>
  <si>
    <t>Performance Practices in Early Music</t>
  </si>
  <si>
    <t>A Guide to Building, Tuning and Instrument Maintenance</t>
  </si>
  <si>
    <t>Health and Safety Training</t>
  </si>
  <si>
    <t xml:space="preserve">Electives </t>
  </si>
  <si>
    <t>Elective</t>
  </si>
  <si>
    <t>TOTAL</t>
  </si>
  <si>
    <t>PER YEAR</t>
  </si>
  <si>
    <t>MODULE B</t>
  </si>
  <si>
    <t>Fundamentals of Music Aesthetics</t>
  </si>
  <si>
    <t>Seminar in Critique</t>
  </si>
  <si>
    <t>Seminar in Public Speaking</t>
  </si>
  <si>
    <t>Fundamentals of Ethics</t>
  </si>
  <si>
    <t>Music Rhetoric</t>
  </si>
  <si>
    <t>MODULE C</t>
  </si>
  <si>
    <t>OTHER ELLECTIVE COURSES</t>
  </si>
  <si>
    <t>VIOLIN, VIOLA, CELLO, DOUBLE BASS -  MINIMUM 29 ECTS</t>
  </si>
  <si>
    <t>Collaborative Studio: Working with Piano Accompaniment (as required)</t>
  </si>
  <si>
    <t>An Introduction to Philosophy: Topics and Trends</t>
  </si>
  <si>
    <t xml:space="preserve"> </t>
  </si>
  <si>
    <t>Choir</t>
  </si>
  <si>
    <t>L/AC</t>
  </si>
  <si>
    <t>Instrument Maintenance and Repair</t>
  </si>
  <si>
    <t>Design and Modelling</t>
  </si>
  <si>
    <t>Acoustic Properties of Sounds and Vibrations</t>
  </si>
  <si>
    <t>Stage Performance Practice</t>
  </si>
  <si>
    <t>Written Diploma Paper Seminar (Supervisor's duty hours and consultations)</t>
  </si>
  <si>
    <t>Foreign Language (B2 Level Exam)</t>
  </si>
  <si>
    <t>Specialist</t>
  </si>
  <si>
    <t>Major</t>
  </si>
  <si>
    <t>Core</t>
  </si>
  <si>
    <t>Course Name</t>
  </si>
  <si>
    <t>VIOLIN, VIOLA, CELLO, DOUBLE BASS Second-Cycle Studies</t>
  </si>
  <si>
    <t xml:space="preserve">                                  </t>
  </si>
  <si>
    <t>Introduction to Philosophy: Topics and Trends</t>
  </si>
  <si>
    <t>HARP, GUITAR, LUTHERIE - MINIMUM 28 ECTS</t>
  </si>
  <si>
    <t>Course Type</t>
  </si>
  <si>
    <t>SECOND-CYCLE STUDIES</t>
  </si>
  <si>
    <t>ELLECTIVE COURSES: SPECIALIST AND GENERAL (MUST AMOUNT TO AT LEAST 8 ECTS CREDITS)</t>
  </si>
  <si>
    <t>Principal Course</t>
  </si>
  <si>
    <t xml:space="preserve">Course 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</si>
</sst>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</font>
    <font>
      <i/>
      <sz val="12"/>
      <color indexed="23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27"/>
        <bgColor indexed="41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3" fillId="6" borderId="0" applyNumberFormat="0" applyBorder="0" applyAlignment="0" applyProtection="0"/>
    <xf numFmtId="0" fontId="13" fillId="2" borderId="0" applyNumberFormat="0" applyBorder="0" applyAlignment="0" applyProtection="0"/>
    <xf numFmtId="0" fontId="14" fillId="7" borderId="0" applyNumberFormat="0" applyBorder="0" applyAlignment="0" applyProtection="0"/>
    <xf numFmtId="0" fontId="7" fillId="3" borderId="0" applyNumberFormat="0" applyBorder="0" applyAlignment="0" applyProtection="0"/>
    <xf numFmtId="0" fontId="15" fillId="8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/>
    <xf numFmtId="0" fontId="2" fillId="10" borderId="1" xfId="2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1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1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10" applyFont="1" applyFill="1" applyBorder="1" applyAlignment="1">
      <alignment horizontal="center" vertical="center"/>
    </xf>
    <xf numFmtId="0" fontId="2" fillId="0" borderId="2" xfId="8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5" applyFont="1" applyFill="1" applyBorder="1" applyAlignment="1">
      <alignment horizontal="center" vertical="center"/>
    </xf>
    <xf numFmtId="0" fontId="3" fillId="0" borderId="5" xfId="3" applyFont="1" applyFill="1" applyBorder="1" applyAlignment="1">
      <alignment horizontal="center" vertical="center"/>
    </xf>
    <xf numFmtId="0" fontId="2" fillId="0" borderId="4" xfId="5" applyFont="1" applyFill="1" applyBorder="1" applyAlignment="1">
      <alignment horizontal="center" vertical="center"/>
    </xf>
    <xf numFmtId="0" fontId="2" fillId="0" borderId="5" xfId="3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3" fillId="0" borderId="4" xfId="4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2" fillId="0" borderId="3" xfId="6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5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center" vertical="center"/>
    </xf>
    <xf numFmtId="0" fontId="2" fillId="0" borderId="7" xfId="3" applyFont="1" applyFill="1" applyBorder="1" applyAlignment="1">
      <alignment horizontal="center" vertical="center"/>
    </xf>
    <xf numFmtId="0" fontId="2" fillId="0" borderId="7" xfId="5" applyFont="1" applyFill="1" applyBorder="1" applyAlignment="1">
      <alignment horizontal="center" vertical="center"/>
    </xf>
    <xf numFmtId="0" fontId="2" fillId="0" borderId="8" xfId="3" applyFont="1" applyFill="1" applyBorder="1" applyAlignment="1">
      <alignment horizontal="center" vertical="center"/>
    </xf>
    <xf numFmtId="0" fontId="2" fillId="0" borderId="6" xfId="4" applyFont="1" applyFill="1" applyBorder="1" applyAlignment="1">
      <alignment horizontal="center" vertical="center"/>
    </xf>
    <xf numFmtId="0" fontId="2" fillId="0" borderId="7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5" applyFont="1" applyFill="1" applyBorder="1" applyAlignment="1">
      <alignment horizontal="center" vertical="center"/>
    </xf>
    <xf numFmtId="0" fontId="2" fillId="0" borderId="11" xfId="5" applyFont="1" applyFill="1" applyBorder="1" applyAlignment="1">
      <alignment horizontal="center" vertical="center"/>
    </xf>
    <xf numFmtId="0" fontId="2" fillId="0" borderId="12" xfId="3" applyFont="1" applyFill="1" applyBorder="1" applyAlignment="1">
      <alignment horizontal="center" vertical="center"/>
    </xf>
    <xf numFmtId="0" fontId="2" fillId="0" borderId="10" xfId="4" applyFont="1" applyFill="1" applyBorder="1" applyAlignment="1">
      <alignment horizontal="center" vertical="center"/>
    </xf>
    <xf numFmtId="0" fontId="2" fillId="0" borderId="11" xfId="4" applyFont="1" applyFill="1" applyBorder="1" applyAlignment="1">
      <alignment horizontal="center" vertical="center"/>
    </xf>
    <xf numFmtId="0" fontId="2" fillId="0" borderId="12" xfId="2" applyFont="1" applyFill="1" applyBorder="1" applyAlignment="1">
      <alignment horizontal="center" vertical="center"/>
    </xf>
    <xf numFmtId="0" fontId="2" fillId="0" borderId="11" xfId="3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3" xfId="4" applyFont="1" applyFill="1" applyBorder="1" applyAlignment="1">
      <alignment horizontal="center" vertical="center"/>
    </xf>
    <xf numFmtId="0" fontId="9" fillId="0" borderId="1" xfId="10" applyFont="1" applyFill="1" applyBorder="1" applyAlignment="1">
      <alignment horizontal="left" vertical="center"/>
    </xf>
    <xf numFmtId="0" fontId="9" fillId="0" borderId="2" xfId="10" applyFont="1" applyFill="1" applyBorder="1" applyAlignment="1">
      <alignment horizontal="center" vertical="center"/>
    </xf>
    <xf numFmtId="0" fontId="10" fillId="0" borderId="4" xfId="5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/>
    </xf>
    <xf numFmtId="0" fontId="10" fillId="0" borderId="5" xfId="3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2" fillId="0" borderId="18" xfId="5" applyFont="1" applyFill="1" applyBorder="1" applyAlignment="1">
      <alignment horizontal="center" vertical="center"/>
    </xf>
    <xf numFmtId="0" fontId="2" fillId="0" borderId="19" xfId="3" applyFont="1" applyFill="1" applyBorder="1" applyAlignment="1">
      <alignment horizontal="center" vertical="center"/>
    </xf>
    <xf numFmtId="0" fontId="2" fillId="0" borderId="18" xfId="4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4" fillId="0" borderId="5" xfId="0" applyFont="1" applyBorder="1"/>
    <xf numFmtId="0" fontId="2" fillId="0" borderId="15" xfId="5" applyFont="1" applyFill="1" applyBorder="1" applyAlignment="1">
      <alignment horizontal="center" vertical="center"/>
    </xf>
    <xf numFmtId="164" fontId="2" fillId="0" borderId="15" xfId="3" applyNumberFormat="1" applyFont="1" applyFill="1" applyBorder="1" applyAlignment="1">
      <alignment horizontal="center" vertical="center"/>
    </xf>
    <xf numFmtId="0" fontId="2" fillId="0" borderId="21" xfId="3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4" fillId="10" borderId="0" xfId="0" applyFont="1" applyFill="1"/>
    <xf numFmtId="0" fontId="3" fillId="0" borderId="15" xfId="5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10" borderId="1" xfId="3" applyFont="1" applyFill="1" applyBorder="1" applyAlignment="1">
      <alignment horizontal="center" vertical="center"/>
    </xf>
    <xf numFmtId="0" fontId="2" fillId="10" borderId="5" xfId="3" applyFont="1" applyFill="1" applyBorder="1" applyAlignment="1">
      <alignment horizontal="center" vertical="center"/>
    </xf>
    <xf numFmtId="164" fontId="2" fillId="0" borderId="11" xfId="3" applyNumberFormat="1" applyFont="1" applyFill="1" applyBorder="1" applyAlignment="1">
      <alignment horizontal="center" vertical="center"/>
    </xf>
    <xf numFmtId="164" fontId="2" fillId="0" borderId="11" xfId="1" applyNumberFormat="1" applyFont="1" applyFill="1" applyBorder="1" applyAlignment="1">
      <alignment horizontal="center" vertical="center"/>
    </xf>
    <xf numFmtId="0" fontId="3" fillId="0" borderId="18" xfId="5" applyFont="1" applyFill="1" applyBorder="1" applyAlignment="1">
      <alignment horizontal="center" vertical="center"/>
    </xf>
    <xf numFmtId="0" fontId="3" fillId="0" borderId="19" xfId="3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2" fillId="0" borderId="14" xfId="8" applyFont="1" applyFill="1" applyBorder="1" applyAlignment="1">
      <alignment horizontal="center" vertical="center"/>
    </xf>
    <xf numFmtId="0" fontId="2" fillId="0" borderId="20" xfId="5" applyFont="1" applyFill="1" applyBorder="1" applyAlignment="1">
      <alignment horizontal="center" vertical="center"/>
    </xf>
    <xf numFmtId="0" fontId="2" fillId="0" borderId="17" xfId="4" applyFont="1" applyFill="1" applyBorder="1" applyAlignment="1">
      <alignment horizontal="center" vertical="center"/>
    </xf>
    <xf numFmtId="0" fontId="2" fillId="0" borderId="15" xfId="4" applyFont="1" applyFill="1" applyBorder="1" applyAlignment="1">
      <alignment horizontal="center" vertical="center"/>
    </xf>
    <xf numFmtId="0" fontId="2" fillId="0" borderId="15" xfId="2" applyFont="1" applyFill="1" applyBorder="1" applyAlignment="1">
      <alignment horizontal="center" vertical="center"/>
    </xf>
    <xf numFmtId="0" fontId="2" fillId="0" borderId="16" xfId="2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2" fillId="0" borderId="15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" xfId="6" applyFont="1" applyFill="1" applyBorder="1" applyAlignment="1">
      <alignment horizontal="center" vertical="center"/>
    </xf>
    <xf numFmtId="0" fontId="2" fillId="0" borderId="23" xfId="6" applyFont="1" applyFill="1" applyBorder="1" applyAlignment="1">
      <alignment horizontal="center" vertical="center"/>
    </xf>
    <xf numFmtId="0" fontId="2" fillId="0" borderId="22" xfId="6" applyFont="1" applyFill="1" applyBorder="1" applyAlignment="1">
      <alignment horizontal="center" vertical="center"/>
    </xf>
    <xf numFmtId="0" fontId="2" fillId="0" borderId="24" xfId="6" applyFont="1" applyFill="1" applyBorder="1" applyAlignment="1">
      <alignment horizontal="center" vertical="center"/>
    </xf>
    <xf numFmtId="0" fontId="2" fillId="0" borderId="1" xfId="6" applyFont="1" applyFill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 wrapText="1"/>
    </xf>
    <xf numFmtId="0" fontId="3" fillId="0" borderId="4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5" applyFont="1" applyFill="1" applyBorder="1" applyAlignment="1">
      <alignment horizontal="center" vertical="center"/>
    </xf>
    <xf numFmtId="0" fontId="3" fillId="0" borderId="11" xfId="5" applyFont="1" applyFill="1" applyBorder="1" applyAlignment="1">
      <alignment horizontal="center" vertical="center"/>
    </xf>
    <xf numFmtId="0" fontId="3" fillId="0" borderId="12" xfId="5" applyFont="1" applyFill="1" applyBorder="1" applyAlignment="1">
      <alignment horizontal="center" vertical="center"/>
    </xf>
    <xf numFmtId="0" fontId="3" fillId="0" borderId="5" xfId="5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6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/>
    </xf>
    <xf numFmtId="0" fontId="3" fillId="0" borderId="11" xfId="4" applyFont="1" applyFill="1" applyBorder="1" applyAlignment="1">
      <alignment horizontal="center" vertical="center"/>
    </xf>
    <xf numFmtId="0" fontId="3" fillId="0" borderId="12" xfId="4" applyFont="1" applyFill="1" applyBorder="1" applyAlignment="1">
      <alignment horizontal="center" vertical="center"/>
    </xf>
    <xf numFmtId="0" fontId="3" fillId="0" borderId="4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center" vertical="center"/>
    </xf>
    <xf numFmtId="0" fontId="3" fillId="0" borderId="25" xfId="4" applyFont="1" applyFill="1" applyBorder="1" applyAlignment="1">
      <alignment horizontal="center" vertical="center"/>
    </xf>
    <xf numFmtId="0" fontId="3" fillId="0" borderId="26" xfId="4" applyFont="1" applyFill="1" applyBorder="1" applyAlignment="1">
      <alignment horizontal="center" vertical="center"/>
    </xf>
    <xf numFmtId="0" fontId="2" fillId="0" borderId="28" xfId="6" applyFont="1" applyFill="1" applyBorder="1" applyAlignment="1">
      <alignment horizontal="center" vertical="center"/>
    </xf>
    <xf numFmtId="0" fontId="2" fillId="0" borderId="29" xfId="6" applyFont="1" applyFill="1" applyBorder="1" applyAlignment="1">
      <alignment horizontal="center" vertical="center"/>
    </xf>
    <xf numFmtId="0" fontId="2" fillId="0" borderId="30" xfId="6" applyFont="1" applyFill="1" applyBorder="1" applyAlignment="1">
      <alignment horizontal="center" vertical="center"/>
    </xf>
    <xf numFmtId="0" fontId="3" fillId="0" borderId="31" xfId="5" applyFont="1" applyFill="1" applyBorder="1" applyAlignment="1">
      <alignment horizontal="center" vertical="center"/>
    </xf>
    <xf numFmtId="0" fontId="3" fillId="0" borderId="32" xfId="5" applyFont="1" applyFill="1" applyBorder="1" applyAlignment="1">
      <alignment horizontal="center" vertical="center"/>
    </xf>
    <xf numFmtId="0" fontId="3" fillId="0" borderId="33" xfId="5" applyFont="1" applyFill="1" applyBorder="1" applyAlignment="1">
      <alignment horizontal="center" vertical="center"/>
    </xf>
    <xf numFmtId="0" fontId="3" fillId="0" borderId="18" xfId="5" applyFont="1" applyFill="1" applyBorder="1" applyAlignment="1">
      <alignment horizontal="center" vertical="center"/>
    </xf>
    <xf numFmtId="0" fontId="3" fillId="0" borderId="2" xfId="5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27" xfId="4" applyFont="1" applyFill="1" applyBorder="1" applyAlignment="1">
      <alignment horizontal="center" vertical="center"/>
    </xf>
    <xf numFmtId="0" fontId="3" fillId="0" borderId="3" xfId="4" applyFont="1" applyFill="1" applyBorder="1" applyAlignment="1">
      <alignment horizontal="center" vertical="center"/>
    </xf>
    <xf numFmtId="0" fontId="3" fillId="0" borderId="34" xfId="5" applyFont="1" applyFill="1" applyBorder="1" applyAlignment="1">
      <alignment horizontal="center" vertical="center"/>
    </xf>
    <xf numFmtId="0" fontId="3" fillId="0" borderId="35" xfId="5" applyFont="1" applyFill="1" applyBorder="1" applyAlignment="1">
      <alignment horizontal="center" vertical="center"/>
    </xf>
    <xf numFmtId="0" fontId="3" fillId="0" borderId="36" xfId="5" applyFont="1" applyFill="1" applyBorder="1" applyAlignment="1">
      <alignment horizontal="center" vertical="center"/>
    </xf>
    <xf numFmtId="0" fontId="3" fillId="0" borderId="34" xfId="4" applyFont="1" applyFill="1" applyBorder="1" applyAlignment="1">
      <alignment horizontal="center" vertical="center"/>
    </xf>
    <xf numFmtId="0" fontId="3" fillId="0" borderId="35" xfId="4" applyFont="1" applyFill="1" applyBorder="1" applyAlignment="1">
      <alignment horizontal="center" vertical="center"/>
    </xf>
    <xf numFmtId="0" fontId="3" fillId="0" borderId="36" xfId="4" applyFont="1" applyFill="1" applyBorder="1" applyAlignment="1">
      <alignment horizontal="center" vertical="center"/>
    </xf>
  </cellXfs>
  <cellStyles count="12">
    <cellStyle name="20% — akcent 5" xfId="1" builtinId="46"/>
    <cellStyle name="40% — akcent 1" xfId="2" builtinId="31"/>
    <cellStyle name="40% — akcent 3" xfId="3" builtinId="39"/>
    <cellStyle name="60% — akcent 1" xfId="4" builtinId="32"/>
    <cellStyle name="60% — akcent 3" xfId="5" builtinId="40"/>
    <cellStyle name="Dobry" xfId="6" builtinId="26"/>
    <cellStyle name="Excel_BuiltIn_20% - akcent 5" xfId="7" xr:uid="{45589B88-4748-44EF-A9A9-6324946FE09A}"/>
    <cellStyle name="Neutralny" xfId="8" builtinId="28"/>
    <cellStyle name="Normalny" xfId="0" builtinId="0"/>
    <cellStyle name="Tekst ostrzeżenia" xfId="9" builtinId="11"/>
    <cellStyle name="Zły" xfId="10" builtinId="27"/>
    <cellStyle name="㼿㼿㼿愿畬潴祷愀氀甀" xfId="11" xr:uid="{7CFADDF7-AB90-406A-9821-3714AB2770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Aspek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342C-905B-48D6-9A29-4A13EC2B7AE3}">
  <sheetPr codeName="Arkusz8">
    <tabColor rgb="FFFF0000"/>
    <pageSetUpPr fitToPage="1"/>
  </sheetPr>
  <dimension ref="A1:V29"/>
  <sheetViews>
    <sheetView showWhiteSpace="0" view="pageLayout" topLeftCell="B1" zoomScale="130" zoomScaleNormal="90" zoomScalePageLayoutView="130" workbookViewId="0">
      <selection activeCell="B15" sqref="B15"/>
    </sheetView>
  </sheetViews>
  <sheetFormatPr defaultColWidth="9.109375" defaultRowHeight="13.8" x14ac:dyDescent="0.3"/>
  <cols>
    <col min="1" max="1" width="13.44140625" style="1" customWidth="1"/>
    <col min="2" max="2" width="36.109375" style="1" bestFit="1" customWidth="1"/>
    <col min="3" max="3" width="12.6640625" style="1" bestFit="1" customWidth="1"/>
    <col min="4" max="4" width="7.6640625" style="1" bestFit="1" customWidth="1"/>
    <col min="5" max="5" width="5" style="1" bestFit="1" customWidth="1"/>
    <col min="6" max="6" width="3.6640625" style="1" bestFit="1" customWidth="1"/>
    <col min="7" max="7" width="5.109375" style="1" customWidth="1"/>
    <col min="8" max="8" width="5" style="1" bestFit="1" customWidth="1"/>
    <col min="9" max="9" width="3.6640625" style="1" bestFit="1" customWidth="1"/>
    <col min="10" max="11" width="5" style="1" bestFit="1" customWidth="1"/>
    <col min="12" max="12" width="3.6640625" style="1" bestFit="1" customWidth="1"/>
    <col min="13" max="13" width="4.6640625" style="1" bestFit="1" customWidth="1"/>
    <col min="14" max="14" width="5" style="1" bestFit="1" customWidth="1"/>
    <col min="15" max="15" width="3.6640625" style="1" bestFit="1" customWidth="1"/>
    <col min="16" max="16" width="4.6640625" style="1" bestFit="1" customWidth="1"/>
    <col min="17" max="18" width="6" style="1" bestFit="1" customWidth="1"/>
    <col min="19" max="20" width="0.33203125" style="1" customWidth="1"/>
    <col min="21" max="16384" width="9.109375" style="1"/>
  </cols>
  <sheetData>
    <row r="1" spans="1:18" x14ac:dyDescent="0.3">
      <c r="C1" s="73" t="s">
        <v>65</v>
      </c>
    </row>
    <row r="2" spans="1:18" x14ac:dyDescent="0.3">
      <c r="C2" s="73" t="s">
        <v>66</v>
      </c>
    </row>
    <row r="3" spans="1:18" x14ac:dyDescent="0.3">
      <c r="A3" s="74" t="s">
        <v>0</v>
      </c>
      <c r="B3" s="73" t="s">
        <v>1</v>
      </c>
      <c r="C3" s="73"/>
    </row>
    <row r="4" spans="1:18" ht="14.4" thickBot="1" x14ac:dyDescent="0.35"/>
    <row r="5" spans="1:18" ht="14.4" thickTop="1" x14ac:dyDescent="0.3">
      <c r="A5" s="117" t="s">
        <v>2</v>
      </c>
      <c r="B5" s="113" t="s">
        <v>64</v>
      </c>
      <c r="C5" s="117" t="s">
        <v>3</v>
      </c>
      <c r="D5" s="118" t="s">
        <v>4</v>
      </c>
      <c r="E5" s="122" t="s">
        <v>5</v>
      </c>
      <c r="F5" s="123"/>
      <c r="G5" s="123"/>
      <c r="H5" s="123"/>
      <c r="I5" s="123"/>
      <c r="J5" s="124"/>
      <c r="K5" s="128" t="s">
        <v>6</v>
      </c>
      <c r="L5" s="129"/>
      <c r="M5" s="129"/>
      <c r="N5" s="129"/>
      <c r="O5" s="129"/>
      <c r="P5" s="130"/>
      <c r="Q5" s="127" t="s">
        <v>7</v>
      </c>
      <c r="R5" s="117" t="s">
        <v>8</v>
      </c>
    </row>
    <row r="6" spans="1:18" x14ac:dyDescent="0.3">
      <c r="A6" s="117"/>
      <c r="B6" s="113"/>
      <c r="C6" s="117"/>
      <c r="D6" s="118"/>
      <c r="E6" s="119" t="s">
        <v>9</v>
      </c>
      <c r="F6" s="120"/>
      <c r="G6" s="120"/>
      <c r="H6" s="120" t="s">
        <v>10</v>
      </c>
      <c r="I6" s="120"/>
      <c r="J6" s="125"/>
      <c r="K6" s="131" t="s">
        <v>11</v>
      </c>
      <c r="L6" s="132"/>
      <c r="M6" s="132"/>
      <c r="N6" s="132" t="s">
        <v>12</v>
      </c>
      <c r="O6" s="132"/>
      <c r="P6" s="133"/>
      <c r="Q6" s="127"/>
      <c r="R6" s="117"/>
    </row>
    <row r="7" spans="1:18" x14ac:dyDescent="0.3">
      <c r="A7" s="117"/>
      <c r="B7" s="113"/>
      <c r="C7" s="117"/>
      <c r="D7" s="118"/>
      <c r="E7" s="26" t="s">
        <v>7</v>
      </c>
      <c r="F7" s="5" t="s">
        <v>13</v>
      </c>
      <c r="G7" s="7" t="s">
        <v>8</v>
      </c>
      <c r="H7" s="5" t="s">
        <v>7</v>
      </c>
      <c r="I7" s="5" t="s">
        <v>13</v>
      </c>
      <c r="J7" s="27" t="s">
        <v>8</v>
      </c>
      <c r="K7" s="32" t="s">
        <v>7</v>
      </c>
      <c r="L7" s="5" t="s">
        <v>13</v>
      </c>
      <c r="M7" s="8" t="s">
        <v>8</v>
      </c>
      <c r="N7" s="6" t="s">
        <v>7</v>
      </c>
      <c r="O7" s="5" t="s">
        <v>13</v>
      </c>
      <c r="P7" s="33" t="s">
        <v>8</v>
      </c>
      <c r="Q7" s="127"/>
      <c r="R7" s="117"/>
    </row>
    <row r="8" spans="1:18" x14ac:dyDescent="0.3">
      <c r="A8" s="121" t="s">
        <v>61</v>
      </c>
      <c r="B8" s="9" t="s">
        <v>14</v>
      </c>
      <c r="C8" s="10" t="s">
        <v>15</v>
      </c>
      <c r="D8" s="22" t="s">
        <v>16</v>
      </c>
      <c r="E8" s="28">
        <v>30</v>
      </c>
      <c r="F8" s="11" t="s">
        <v>17</v>
      </c>
      <c r="G8" s="93">
        <v>8</v>
      </c>
      <c r="H8" s="11">
        <v>30</v>
      </c>
      <c r="I8" s="11" t="s">
        <v>17</v>
      </c>
      <c r="J8" s="94">
        <v>8</v>
      </c>
      <c r="K8" s="30">
        <v>30</v>
      </c>
      <c r="L8" s="11" t="s">
        <v>17</v>
      </c>
      <c r="M8" s="4">
        <v>8</v>
      </c>
      <c r="N8" s="13">
        <v>30</v>
      </c>
      <c r="O8" s="11" t="s">
        <v>18</v>
      </c>
      <c r="P8" s="31">
        <v>10</v>
      </c>
      <c r="Q8" s="25">
        <f t="shared" ref="Q8:Q18" si="0">SUM(E8,H8,K8,N8)</f>
        <v>120</v>
      </c>
      <c r="R8" s="15">
        <v>34</v>
      </c>
    </row>
    <row r="9" spans="1:18" x14ac:dyDescent="0.3">
      <c r="A9" s="121"/>
      <c r="B9" s="9" t="s">
        <v>19</v>
      </c>
      <c r="C9" s="10" t="s">
        <v>15</v>
      </c>
      <c r="D9" s="23" t="s">
        <v>20</v>
      </c>
      <c r="E9" s="28"/>
      <c r="F9" s="11"/>
      <c r="G9" s="12"/>
      <c r="H9" s="11"/>
      <c r="I9" s="11"/>
      <c r="J9" s="29"/>
      <c r="K9" s="30">
        <v>15</v>
      </c>
      <c r="L9" s="11" t="s">
        <v>18</v>
      </c>
      <c r="M9" s="14">
        <v>3</v>
      </c>
      <c r="N9" s="13"/>
      <c r="O9" s="11"/>
      <c r="P9" s="31"/>
      <c r="Q9" s="25">
        <f t="shared" si="0"/>
        <v>15</v>
      </c>
      <c r="R9" s="15">
        <f t="shared" ref="R9:R18" si="1">SUM(G9,J9,M9,P9)</f>
        <v>3</v>
      </c>
    </row>
    <row r="10" spans="1:18" ht="27.6" x14ac:dyDescent="0.3">
      <c r="A10" s="121"/>
      <c r="B10" s="17" t="s">
        <v>59</v>
      </c>
      <c r="C10" s="10" t="s">
        <v>15</v>
      </c>
      <c r="D10" s="23" t="s">
        <v>21</v>
      </c>
      <c r="E10" s="28"/>
      <c r="F10" s="11"/>
      <c r="G10" s="12"/>
      <c r="H10" s="11"/>
      <c r="I10" s="11"/>
      <c r="J10" s="29"/>
      <c r="K10" s="30"/>
      <c r="L10" s="11"/>
      <c r="M10" s="14"/>
      <c r="N10" s="13">
        <v>10</v>
      </c>
      <c r="O10" s="11" t="s">
        <v>18</v>
      </c>
      <c r="P10" s="31">
        <v>3</v>
      </c>
      <c r="Q10" s="25">
        <f t="shared" si="0"/>
        <v>10</v>
      </c>
      <c r="R10" s="15">
        <f t="shared" si="1"/>
        <v>3</v>
      </c>
    </row>
    <row r="11" spans="1:18" x14ac:dyDescent="0.3">
      <c r="A11" s="121"/>
      <c r="B11" s="17" t="s">
        <v>22</v>
      </c>
      <c r="C11" s="10" t="s">
        <v>15</v>
      </c>
      <c r="D11" s="22" t="s">
        <v>23</v>
      </c>
      <c r="E11" s="30">
        <v>30</v>
      </c>
      <c r="F11" s="11" t="s">
        <v>17</v>
      </c>
      <c r="G11" s="14">
        <v>4</v>
      </c>
      <c r="H11" s="13">
        <v>30</v>
      </c>
      <c r="I11" s="11" t="s">
        <v>17</v>
      </c>
      <c r="J11" s="31">
        <v>4</v>
      </c>
      <c r="K11" s="37"/>
      <c r="L11" s="10"/>
      <c r="M11" s="10"/>
      <c r="N11" s="10"/>
      <c r="O11" s="10"/>
      <c r="P11" s="38"/>
      <c r="Q11" s="25">
        <f>SUM(E11,H11,K11,N11)</f>
        <v>60</v>
      </c>
      <c r="R11" s="15">
        <f>SUM(G11,J11,M11,P11)</f>
        <v>8</v>
      </c>
    </row>
    <row r="12" spans="1:18" x14ac:dyDescent="0.3">
      <c r="A12" s="121"/>
      <c r="B12" s="9" t="s">
        <v>24</v>
      </c>
      <c r="C12" s="10" t="s">
        <v>15</v>
      </c>
      <c r="D12" s="23" t="s">
        <v>21</v>
      </c>
      <c r="E12" s="28">
        <v>15</v>
      </c>
      <c r="F12" s="11" t="s">
        <v>18</v>
      </c>
      <c r="G12" s="12">
        <v>1</v>
      </c>
      <c r="H12" s="11">
        <v>15</v>
      </c>
      <c r="I12" s="11" t="s">
        <v>18</v>
      </c>
      <c r="J12" s="29">
        <v>1</v>
      </c>
      <c r="K12" s="30">
        <v>30</v>
      </c>
      <c r="L12" s="11" t="s">
        <v>18</v>
      </c>
      <c r="M12" s="14">
        <v>1</v>
      </c>
      <c r="N12" s="13">
        <v>30</v>
      </c>
      <c r="O12" s="11" t="s">
        <v>18</v>
      </c>
      <c r="P12" s="31">
        <v>1</v>
      </c>
      <c r="Q12" s="25">
        <f t="shared" si="0"/>
        <v>90</v>
      </c>
      <c r="R12" s="15">
        <f t="shared" si="1"/>
        <v>4</v>
      </c>
    </row>
    <row r="13" spans="1:18" x14ac:dyDescent="0.3">
      <c r="A13" s="121"/>
      <c r="B13" s="9" t="s">
        <v>25</v>
      </c>
      <c r="C13" s="10" t="s">
        <v>15</v>
      </c>
      <c r="D13" s="23" t="s">
        <v>26</v>
      </c>
      <c r="E13" s="28"/>
      <c r="F13" s="11"/>
      <c r="G13" s="12"/>
      <c r="H13" s="11">
        <v>15</v>
      </c>
      <c r="I13" s="11" t="s">
        <v>18</v>
      </c>
      <c r="J13" s="29">
        <v>1</v>
      </c>
      <c r="K13" s="30"/>
      <c r="L13" s="11"/>
      <c r="M13" s="14"/>
      <c r="N13" s="13"/>
      <c r="O13" s="11"/>
      <c r="P13" s="31"/>
      <c r="Q13" s="25">
        <f t="shared" si="0"/>
        <v>15</v>
      </c>
      <c r="R13" s="15">
        <f t="shared" si="1"/>
        <v>1</v>
      </c>
    </row>
    <row r="14" spans="1:18" x14ac:dyDescent="0.3">
      <c r="A14" s="121"/>
      <c r="B14" s="9" t="s">
        <v>27</v>
      </c>
      <c r="C14" s="10" t="s">
        <v>15</v>
      </c>
      <c r="D14" s="23" t="s">
        <v>20</v>
      </c>
      <c r="E14" s="28">
        <v>30</v>
      </c>
      <c r="F14" s="11" t="s">
        <v>28</v>
      </c>
      <c r="G14" s="12">
        <v>1</v>
      </c>
      <c r="H14" s="11">
        <v>30</v>
      </c>
      <c r="I14" s="11" t="s">
        <v>29</v>
      </c>
      <c r="J14" s="29">
        <v>2</v>
      </c>
      <c r="K14" s="30"/>
      <c r="L14" s="11"/>
      <c r="M14" s="14"/>
      <c r="N14" s="13"/>
      <c r="O14" s="11"/>
      <c r="P14" s="31"/>
      <c r="Q14" s="25">
        <f t="shared" si="0"/>
        <v>60</v>
      </c>
      <c r="R14" s="15">
        <f t="shared" si="1"/>
        <v>3</v>
      </c>
    </row>
    <row r="15" spans="1:18" x14ac:dyDescent="0.3">
      <c r="A15" s="121"/>
      <c r="B15" s="9" t="s">
        <v>30</v>
      </c>
      <c r="C15" s="10" t="s">
        <v>15</v>
      </c>
      <c r="D15" s="23" t="s">
        <v>23</v>
      </c>
      <c r="E15" s="30">
        <v>75</v>
      </c>
      <c r="F15" s="11" t="s">
        <v>18</v>
      </c>
      <c r="G15" s="14">
        <v>3</v>
      </c>
      <c r="H15" s="13">
        <v>75</v>
      </c>
      <c r="I15" s="13" t="s">
        <v>18</v>
      </c>
      <c r="J15" s="31">
        <v>3</v>
      </c>
      <c r="K15" s="37"/>
      <c r="L15" s="10"/>
      <c r="M15" s="10"/>
      <c r="N15" s="10"/>
      <c r="O15" s="10"/>
      <c r="P15" s="38"/>
      <c r="Q15" s="25">
        <f t="shared" si="0"/>
        <v>150</v>
      </c>
      <c r="R15" s="15">
        <f t="shared" si="1"/>
        <v>6</v>
      </c>
    </row>
    <row r="16" spans="1:18" x14ac:dyDescent="0.3">
      <c r="A16" s="121"/>
      <c r="B16" s="9" t="s">
        <v>31</v>
      </c>
      <c r="C16" s="10" t="s">
        <v>15</v>
      </c>
      <c r="D16" s="22" t="s">
        <v>23</v>
      </c>
      <c r="E16" s="30">
        <v>15</v>
      </c>
      <c r="F16" s="11" t="s">
        <v>18</v>
      </c>
      <c r="G16" s="14">
        <v>1</v>
      </c>
      <c r="H16" s="13">
        <v>15</v>
      </c>
      <c r="I16" s="13" t="s">
        <v>29</v>
      </c>
      <c r="J16" s="31">
        <v>1</v>
      </c>
      <c r="K16" s="30"/>
      <c r="L16" s="13"/>
      <c r="M16" s="14"/>
      <c r="N16" s="13"/>
      <c r="O16" s="13"/>
      <c r="P16" s="31"/>
      <c r="Q16" s="25">
        <f>SUM(E16,H16,K16,N16)</f>
        <v>30</v>
      </c>
      <c r="R16" s="15">
        <f>SUM(G16,J16,M16,P16)</f>
        <v>2</v>
      </c>
    </row>
    <row r="17" spans="1:22" x14ac:dyDescent="0.3">
      <c r="A17" s="110" t="s">
        <v>62</v>
      </c>
      <c r="B17" s="9" t="s">
        <v>32</v>
      </c>
      <c r="C17" s="10" t="s">
        <v>15</v>
      </c>
      <c r="D17" s="22" t="s">
        <v>20</v>
      </c>
      <c r="E17" s="30">
        <v>30</v>
      </c>
      <c r="F17" s="11" t="s">
        <v>18</v>
      </c>
      <c r="G17" s="14">
        <v>1</v>
      </c>
      <c r="H17" s="13">
        <v>30</v>
      </c>
      <c r="I17" s="13" t="s">
        <v>29</v>
      </c>
      <c r="J17" s="31">
        <v>2</v>
      </c>
      <c r="K17" s="37"/>
      <c r="L17" s="10"/>
      <c r="M17" s="10"/>
      <c r="N17" s="10"/>
      <c r="O17" s="10"/>
      <c r="P17" s="38"/>
      <c r="Q17" s="25">
        <f t="shared" si="0"/>
        <v>60</v>
      </c>
      <c r="R17" s="15">
        <f t="shared" si="1"/>
        <v>3</v>
      </c>
    </row>
    <row r="18" spans="1:22" x14ac:dyDescent="0.3">
      <c r="A18" s="111"/>
      <c r="B18" s="9" t="s">
        <v>58</v>
      </c>
      <c r="C18" s="10" t="s">
        <v>15</v>
      </c>
      <c r="D18" s="22" t="s">
        <v>26</v>
      </c>
      <c r="E18" s="30">
        <v>15</v>
      </c>
      <c r="F18" s="11" t="s">
        <v>18</v>
      </c>
      <c r="G18" s="14">
        <v>1</v>
      </c>
      <c r="H18" s="13">
        <v>15</v>
      </c>
      <c r="I18" s="13" t="s">
        <v>18</v>
      </c>
      <c r="J18" s="31">
        <v>1</v>
      </c>
      <c r="K18" s="30">
        <v>15</v>
      </c>
      <c r="L18" s="13" t="s">
        <v>18</v>
      </c>
      <c r="M18" s="14">
        <v>1</v>
      </c>
      <c r="N18" s="13"/>
      <c r="O18" s="13"/>
      <c r="P18" s="31"/>
      <c r="Q18" s="25">
        <f t="shared" si="0"/>
        <v>45</v>
      </c>
      <c r="R18" s="15">
        <f t="shared" si="1"/>
        <v>3</v>
      </c>
    </row>
    <row r="19" spans="1:22" x14ac:dyDescent="0.3">
      <c r="A19" s="111"/>
      <c r="B19" s="9" t="s">
        <v>33</v>
      </c>
      <c r="C19" s="10" t="s">
        <v>15</v>
      </c>
      <c r="D19" s="22" t="s">
        <v>23</v>
      </c>
      <c r="E19" s="28">
        <v>30</v>
      </c>
      <c r="F19" s="11" t="s">
        <v>18</v>
      </c>
      <c r="G19" s="12">
        <v>1</v>
      </c>
      <c r="H19" s="11">
        <v>30</v>
      </c>
      <c r="I19" s="11" t="s">
        <v>29</v>
      </c>
      <c r="J19" s="29">
        <v>2</v>
      </c>
      <c r="K19" s="30"/>
      <c r="L19" s="13"/>
      <c r="M19" s="14"/>
      <c r="N19" s="13"/>
      <c r="O19" s="13"/>
      <c r="P19" s="31"/>
      <c r="Q19" s="25">
        <f>SUM(E19,H19,K19,N19)</f>
        <v>60</v>
      </c>
      <c r="R19" s="15">
        <f>SUM(G19,J19,M19,P19)</f>
        <v>3</v>
      </c>
      <c r="V19" s="90"/>
    </row>
    <row r="20" spans="1:22" x14ac:dyDescent="0.3">
      <c r="A20" s="111"/>
      <c r="B20" s="9" t="s">
        <v>34</v>
      </c>
      <c r="C20" s="10" t="s">
        <v>15</v>
      </c>
      <c r="D20" s="22" t="s">
        <v>23</v>
      </c>
      <c r="E20" s="28">
        <v>30</v>
      </c>
      <c r="F20" s="11" t="s">
        <v>18</v>
      </c>
      <c r="G20" s="12">
        <v>1</v>
      </c>
      <c r="H20" s="11">
        <v>30</v>
      </c>
      <c r="I20" s="11" t="s">
        <v>29</v>
      </c>
      <c r="J20" s="29">
        <v>2</v>
      </c>
      <c r="K20" s="30"/>
      <c r="L20" s="13"/>
      <c r="M20" s="14"/>
      <c r="N20" s="13"/>
      <c r="O20" s="13"/>
      <c r="P20" s="31"/>
      <c r="Q20" s="25">
        <f>SUM(E20,H20,K20,N20)</f>
        <v>60</v>
      </c>
      <c r="R20" s="15">
        <f>SUM(G20,J20,M20,P20)</f>
        <v>3</v>
      </c>
    </row>
    <row r="21" spans="1:22" ht="27.6" x14ac:dyDescent="0.3">
      <c r="A21" s="112"/>
      <c r="B21" s="17" t="s">
        <v>35</v>
      </c>
      <c r="C21" s="10" t="s">
        <v>15</v>
      </c>
      <c r="D21" s="22" t="s">
        <v>23</v>
      </c>
      <c r="E21" s="28">
        <v>15</v>
      </c>
      <c r="F21" s="11" t="s">
        <v>18</v>
      </c>
      <c r="G21" s="12">
        <v>1</v>
      </c>
      <c r="H21" s="11"/>
      <c r="I21" s="11"/>
      <c r="J21" s="29"/>
      <c r="K21" s="30"/>
      <c r="L21" s="13"/>
      <c r="M21" s="14"/>
      <c r="N21" s="13"/>
      <c r="O21" s="13"/>
      <c r="P21" s="31"/>
      <c r="Q21" s="25">
        <f>SUM(E21,H21,K21,N21)</f>
        <v>15</v>
      </c>
      <c r="R21" s="15">
        <f>SUM(G21,J21,M21,P21)</f>
        <v>1</v>
      </c>
    </row>
    <row r="22" spans="1:22" x14ac:dyDescent="0.3">
      <c r="A22" s="111" t="s">
        <v>63</v>
      </c>
      <c r="B22" s="18" t="s">
        <v>67</v>
      </c>
      <c r="C22" s="10" t="s">
        <v>15</v>
      </c>
      <c r="D22" s="23" t="s">
        <v>23</v>
      </c>
      <c r="E22" s="28">
        <v>30</v>
      </c>
      <c r="F22" s="11" t="s">
        <v>29</v>
      </c>
      <c r="G22" s="12">
        <v>2</v>
      </c>
      <c r="H22" s="11"/>
      <c r="I22" s="11"/>
      <c r="J22" s="29"/>
      <c r="K22" s="30"/>
      <c r="L22" s="13"/>
      <c r="M22" s="14"/>
      <c r="N22" s="13"/>
      <c r="O22" s="13"/>
      <c r="P22" s="31"/>
      <c r="Q22" s="25">
        <f>SUM(E22,H22,K22,N22)</f>
        <v>30</v>
      </c>
      <c r="R22" s="15">
        <f>SUM(G22,J22,M22,P22)</f>
        <v>2</v>
      </c>
    </row>
    <row r="23" spans="1:22" x14ac:dyDescent="0.3">
      <c r="A23" s="111"/>
      <c r="B23" s="18" t="s">
        <v>36</v>
      </c>
      <c r="C23" s="10" t="s">
        <v>15</v>
      </c>
      <c r="D23" s="23" t="s">
        <v>23</v>
      </c>
      <c r="E23" s="28">
        <v>4</v>
      </c>
      <c r="F23" s="11" t="s">
        <v>18</v>
      </c>
      <c r="G23" s="12">
        <v>0</v>
      </c>
      <c r="H23" s="11"/>
      <c r="I23" s="11"/>
      <c r="J23" s="29"/>
      <c r="K23" s="30"/>
      <c r="L23" s="13"/>
      <c r="M23" s="14"/>
      <c r="N23" s="13"/>
      <c r="O23" s="13"/>
      <c r="P23" s="31"/>
      <c r="Q23" s="25"/>
      <c r="R23" s="15"/>
    </row>
    <row r="24" spans="1:22" x14ac:dyDescent="0.3">
      <c r="A24" s="111"/>
      <c r="B24" s="18" t="s">
        <v>60</v>
      </c>
      <c r="C24" s="10" t="s">
        <v>15</v>
      </c>
      <c r="D24" s="23" t="s">
        <v>20</v>
      </c>
      <c r="E24" s="28">
        <v>30</v>
      </c>
      <c r="F24" s="11" t="s">
        <v>28</v>
      </c>
      <c r="G24" s="12">
        <v>2</v>
      </c>
      <c r="H24" s="11">
        <v>30</v>
      </c>
      <c r="I24" s="13" t="s">
        <v>29</v>
      </c>
      <c r="J24" s="29">
        <v>3</v>
      </c>
      <c r="K24" s="28"/>
      <c r="L24" s="13"/>
      <c r="M24" s="12"/>
      <c r="N24" s="13"/>
      <c r="O24" s="13"/>
      <c r="P24" s="31"/>
      <c r="Q24" s="25">
        <f>SUM(E24,H24,K24,N24)</f>
        <v>60</v>
      </c>
      <c r="R24" s="15">
        <f>SUM(G24,J24)</f>
        <v>5</v>
      </c>
    </row>
    <row r="25" spans="1:22" ht="14.4" thickBot="1" x14ac:dyDescent="0.35">
      <c r="A25" s="112"/>
      <c r="B25" s="18" t="s">
        <v>37</v>
      </c>
      <c r="C25" s="16" t="s">
        <v>38</v>
      </c>
      <c r="D25" s="23"/>
      <c r="E25" s="39"/>
      <c r="F25" s="42"/>
      <c r="G25" s="41"/>
      <c r="H25" s="42"/>
      <c r="I25" s="42"/>
      <c r="J25" s="43"/>
      <c r="K25" s="44"/>
      <c r="L25" s="40"/>
      <c r="M25" s="45"/>
      <c r="N25" s="40"/>
      <c r="O25" s="40"/>
      <c r="P25" s="46"/>
      <c r="Q25" s="47"/>
      <c r="R25" s="56"/>
    </row>
    <row r="26" spans="1:22" ht="14.4" thickTop="1" x14ac:dyDescent="0.3">
      <c r="A26" s="19"/>
      <c r="B26" s="20"/>
      <c r="D26" s="24" t="s">
        <v>39</v>
      </c>
      <c r="E26" s="48"/>
      <c r="F26" s="49"/>
      <c r="G26" s="95">
        <f>SUM(G8:G25)</f>
        <v>27</v>
      </c>
      <c r="H26" s="49"/>
      <c r="I26" s="49"/>
      <c r="J26" s="50">
        <f>SUM(J8:J25)</f>
        <v>30</v>
      </c>
      <c r="K26" s="51"/>
      <c r="L26" s="52"/>
      <c r="M26" s="55">
        <f>SUM(M8:M25)</f>
        <v>13</v>
      </c>
      <c r="N26" s="52"/>
      <c r="O26" s="52"/>
      <c r="P26" s="53">
        <f>SUM(P8:P25)</f>
        <v>14</v>
      </c>
      <c r="Q26" s="57"/>
      <c r="R26" s="96">
        <f>SUM(R8:R25)</f>
        <v>84</v>
      </c>
    </row>
    <row r="27" spans="1:22" ht="15" customHeight="1" thickBot="1" x14ac:dyDescent="0.35">
      <c r="A27" s="2"/>
      <c r="B27" s="2"/>
      <c r="C27" s="2"/>
      <c r="D27" s="35" t="s">
        <v>40</v>
      </c>
      <c r="E27" s="114">
        <f>SUM(G26,J26)</f>
        <v>57</v>
      </c>
      <c r="F27" s="115"/>
      <c r="G27" s="115"/>
      <c r="H27" s="115"/>
      <c r="I27" s="115"/>
      <c r="J27" s="116"/>
      <c r="K27" s="114">
        <f>SUM(M26,P26)</f>
        <v>27</v>
      </c>
      <c r="L27" s="115"/>
      <c r="M27" s="115"/>
      <c r="N27" s="115"/>
      <c r="O27" s="115"/>
      <c r="P27" s="116"/>
      <c r="Q27" s="34"/>
      <c r="R27" s="126" t="s">
        <v>8</v>
      </c>
    </row>
    <row r="28" spans="1:22" ht="14.4" thickTop="1" x14ac:dyDescent="0.3">
      <c r="A28" s="2"/>
      <c r="B28" s="2"/>
      <c r="C28" s="2"/>
      <c r="D28" s="2"/>
      <c r="K28" s="21"/>
      <c r="L28" s="21"/>
      <c r="M28" s="21"/>
      <c r="N28" s="21"/>
      <c r="O28" s="21"/>
      <c r="P28" s="21"/>
      <c r="Q28" s="36">
        <v>36</v>
      </c>
      <c r="R28" s="126"/>
    </row>
    <row r="29" spans="1:22" x14ac:dyDescent="0.3">
      <c r="A29" s="2"/>
      <c r="B29" s="2"/>
      <c r="C29" s="2"/>
      <c r="D29" s="2"/>
      <c r="Q29" s="2"/>
      <c r="R29" s="2"/>
    </row>
  </sheetData>
  <mergeCells count="18">
    <mergeCell ref="R5:R7"/>
    <mergeCell ref="H6:J6"/>
    <mergeCell ref="R27:R28"/>
    <mergeCell ref="Q5:Q7"/>
    <mergeCell ref="K5:P5"/>
    <mergeCell ref="K6:M6"/>
    <mergeCell ref="N6:P6"/>
    <mergeCell ref="A17:A21"/>
    <mergeCell ref="A22:A25"/>
    <mergeCell ref="B5:B7"/>
    <mergeCell ref="E27:J27"/>
    <mergeCell ref="K27:P27"/>
    <mergeCell ref="C5:C7"/>
    <mergeCell ref="D5:D7"/>
    <mergeCell ref="A5:A7"/>
    <mergeCell ref="E6:G6"/>
    <mergeCell ref="A8:A16"/>
    <mergeCell ref="E5:J5"/>
  </mergeCells>
  <phoneticPr fontId="6" type="noConversion"/>
  <pageMargins left="0.25" right="1.2916666666666667" top="0.75" bottom="0.75" header="0.3" footer="0.3"/>
  <pageSetup paperSize="9" scale="83" orientation="landscape" r:id="rId1"/>
  <headerFooter>
    <oddHeader>&amp;CSkrzypce, altówka, wiolonczela, kontrabas
Studia II stopnia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A25B-4A2F-4DF1-9839-1D1052A97F84}">
  <sheetPr>
    <tabColor rgb="FFFF0000"/>
  </sheetPr>
  <dimension ref="A2:R21"/>
  <sheetViews>
    <sheetView workbookViewId="0">
      <selection activeCell="H21" sqref="H21"/>
    </sheetView>
  </sheetViews>
  <sheetFormatPr defaultRowHeight="14.4" x14ac:dyDescent="0.3"/>
  <cols>
    <col min="1" max="1" width="10.88671875" bestFit="1" customWidth="1"/>
    <col min="2" max="2" width="21.33203125" bestFit="1" customWidth="1"/>
    <col min="3" max="3" width="11.44140625" bestFit="1" customWidth="1"/>
    <col min="5" max="16" width="4.44140625" customWidth="1"/>
    <col min="17" max="18" width="5.88671875" customWidth="1"/>
  </cols>
  <sheetData>
    <row r="2" spans="1:18" x14ac:dyDescent="0.3">
      <c r="A2" s="72" t="s">
        <v>41</v>
      </c>
      <c r="B2" s="72" t="s">
        <v>71</v>
      </c>
      <c r="Q2" s="72" t="s">
        <v>70</v>
      </c>
    </row>
    <row r="3" spans="1:18" ht="15" thickBot="1" x14ac:dyDescent="0.35"/>
    <row r="4" spans="1:18" hidden="1" x14ac:dyDescent="0.3"/>
    <row r="5" spans="1:18" ht="15" hidden="1" thickBot="1" x14ac:dyDescent="0.35"/>
    <row r="6" spans="1:18" ht="15" thickTop="1" x14ac:dyDescent="0.3">
      <c r="A6" s="117" t="s">
        <v>2</v>
      </c>
      <c r="B6" s="113" t="s">
        <v>64</v>
      </c>
      <c r="C6" s="117" t="s">
        <v>3</v>
      </c>
      <c r="D6" s="118" t="s">
        <v>69</v>
      </c>
      <c r="E6" s="139" t="s">
        <v>5</v>
      </c>
      <c r="F6" s="140"/>
      <c r="G6" s="140"/>
      <c r="H6" s="140"/>
      <c r="I6" s="140"/>
      <c r="J6" s="141"/>
      <c r="K6" s="134" t="s">
        <v>6</v>
      </c>
      <c r="L6" s="135"/>
      <c r="M6" s="135"/>
      <c r="N6" s="129"/>
      <c r="O6" s="129"/>
      <c r="P6" s="130"/>
      <c r="Q6" s="127" t="s">
        <v>7</v>
      </c>
      <c r="R6" s="117" t="s">
        <v>8</v>
      </c>
    </row>
    <row r="7" spans="1:18" x14ac:dyDescent="0.3">
      <c r="A7" s="117"/>
      <c r="B7" s="113"/>
      <c r="C7" s="117"/>
      <c r="D7" s="118"/>
      <c r="E7" s="142" t="s">
        <v>9</v>
      </c>
      <c r="F7" s="120"/>
      <c r="G7" s="120"/>
      <c r="H7" s="120" t="s">
        <v>10</v>
      </c>
      <c r="I7" s="120"/>
      <c r="J7" s="143"/>
      <c r="K7" s="144" t="s">
        <v>11</v>
      </c>
      <c r="L7" s="145"/>
      <c r="M7" s="146"/>
      <c r="N7" s="146" t="s">
        <v>12</v>
      </c>
      <c r="O7" s="132"/>
      <c r="P7" s="133"/>
      <c r="Q7" s="127"/>
      <c r="R7" s="117"/>
    </row>
    <row r="8" spans="1:18" x14ac:dyDescent="0.3">
      <c r="A8" s="117"/>
      <c r="B8" s="113"/>
      <c r="C8" s="117"/>
      <c r="D8" s="118"/>
      <c r="E8" s="97" t="s">
        <v>7</v>
      </c>
      <c r="F8" s="5" t="s">
        <v>13</v>
      </c>
      <c r="G8" s="7" t="s">
        <v>8</v>
      </c>
      <c r="H8" s="5" t="s">
        <v>7</v>
      </c>
      <c r="I8" s="5" t="s">
        <v>13</v>
      </c>
      <c r="J8" s="98" t="s">
        <v>8</v>
      </c>
      <c r="K8" s="99" t="s">
        <v>7</v>
      </c>
      <c r="L8" s="91" t="s">
        <v>13</v>
      </c>
      <c r="M8" s="100" t="s">
        <v>8</v>
      </c>
      <c r="N8" s="6" t="s">
        <v>7</v>
      </c>
      <c r="O8" s="5" t="s">
        <v>13</v>
      </c>
      <c r="P8" s="33" t="s">
        <v>8</v>
      </c>
      <c r="Q8" s="127"/>
      <c r="R8" s="117"/>
    </row>
    <row r="9" spans="1:18" x14ac:dyDescent="0.3">
      <c r="A9" s="92"/>
      <c r="B9" s="9" t="s">
        <v>42</v>
      </c>
      <c r="C9" s="10" t="s">
        <v>38</v>
      </c>
      <c r="D9" s="22" t="s">
        <v>23</v>
      </c>
      <c r="E9" s="80"/>
      <c r="F9" s="13"/>
      <c r="G9" s="12"/>
      <c r="H9" s="11"/>
      <c r="I9" s="11"/>
      <c r="J9" s="81"/>
      <c r="K9" s="59">
        <v>30</v>
      </c>
      <c r="L9" s="13" t="s">
        <v>29</v>
      </c>
      <c r="M9" s="14">
        <v>2</v>
      </c>
      <c r="N9" s="13"/>
      <c r="O9" s="13"/>
      <c r="P9" s="31"/>
      <c r="Q9" s="25">
        <f>SUM(E9,H9,K9,N9)</f>
        <v>30</v>
      </c>
      <c r="R9" s="15">
        <f>SUM(G9,J9,M9,P9)</f>
        <v>2</v>
      </c>
    </row>
    <row r="10" spans="1:18" x14ac:dyDescent="0.3">
      <c r="A10" s="110" t="s">
        <v>63</v>
      </c>
      <c r="B10" s="9" t="s">
        <v>43</v>
      </c>
      <c r="C10" s="109" t="s">
        <v>38</v>
      </c>
      <c r="D10" s="22" t="s">
        <v>23</v>
      </c>
      <c r="E10" s="82"/>
      <c r="F10" s="11"/>
      <c r="G10" s="14"/>
      <c r="H10" s="13">
        <v>30</v>
      </c>
      <c r="I10" s="13" t="s">
        <v>28</v>
      </c>
      <c r="J10" s="83">
        <v>2</v>
      </c>
      <c r="K10" s="59"/>
      <c r="L10" s="13"/>
      <c r="M10" s="14"/>
      <c r="N10" s="13"/>
      <c r="O10" s="13"/>
      <c r="P10" s="31"/>
      <c r="Q10" s="25">
        <f>SUM(E10,H10,K10,N10)</f>
        <v>30</v>
      </c>
      <c r="R10" s="15">
        <v>2</v>
      </c>
    </row>
    <row r="11" spans="1:18" x14ac:dyDescent="0.3">
      <c r="A11" s="111"/>
      <c r="B11" s="9" t="s">
        <v>44</v>
      </c>
      <c r="C11" s="109" t="s">
        <v>38</v>
      </c>
      <c r="D11" s="22" t="s">
        <v>23</v>
      </c>
      <c r="E11" s="80">
        <v>30</v>
      </c>
      <c r="F11" s="13" t="s">
        <v>28</v>
      </c>
      <c r="G11" s="12">
        <v>2</v>
      </c>
      <c r="H11" s="11"/>
      <c r="I11" s="13"/>
      <c r="J11" s="81"/>
      <c r="K11" s="59"/>
      <c r="L11" s="13"/>
      <c r="M11" s="14"/>
      <c r="N11" s="13"/>
      <c r="O11" s="13"/>
      <c r="P11" s="31"/>
      <c r="Q11" s="25">
        <f>SUM(E11,H11,K11,N11)</f>
        <v>30</v>
      </c>
      <c r="R11" s="15">
        <f>SUM(G11,J11,M11,P11)</f>
        <v>2</v>
      </c>
    </row>
    <row r="12" spans="1:18" x14ac:dyDescent="0.3">
      <c r="A12" s="111"/>
      <c r="B12" s="9" t="s">
        <v>45</v>
      </c>
      <c r="C12" s="109" t="s">
        <v>38</v>
      </c>
      <c r="D12" s="22" t="s">
        <v>23</v>
      </c>
      <c r="E12" s="80"/>
      <c r="F12" s="13"/>
      <c r="G12" s="12"/>
      <c r="H12" s="11">
        <v>30</v>
      </c>
      <c r="I12" s="13" t="s">
        <v>29</v>
      </c>
      <c r="J12" s="81">
        <v>2</v>
      </c>
      <c r="K12" s="59"/>
      <c r="L12" s="13"/>
      <c r="M12" s="14"/>
      <c r="N12" s="13"/>
      <c r="O12" s="13"/>
      <c r="P12" s="31"/>
      <c r="Q12" s="25">
        <v>30</v>
      </c>
      <c r="R12" s="15">
        <v>2</v>
      </c>
    </row>
    <row r="13" spans="1:18" x14ac:dyDescent="0.3">
      <c r="A13" s="111"/>
      <c r="B13" s="75" t="s">
        <v>46</v>
      </c>
      <c r="C13" s="109" t="s">
        <v>38</v>
      </c>
      <c r="D13" s="78" t="s">
        <v>23</v>
      </c>
      <c r="E13" s="84">
        <v>30</v>
      </c>
      <c r="F13" s="76" t="s">
        <v>18</v>
      </c>
      <c r="G13" s="76">
        <v>1</v>
      </c>
      <c r="H13" s="76">
        <v>30</v>
      </c>
      <c r="I13" s="76" t="s">
        <v>29</v>
      </c>
      <c r="J13" s="89">
        <v>2</v>
      </c>
      <c r="K13" s="79"/>
      <c r="L13" s="75"/>
      <c r="M13" s="75"/>
      <c r="N13" s="75"/>
      <c r="O13" s="75"/>
      <c r="P13" s="85"/>
      <c r="Q13" s="77">
        <v>60</v>
      </c>
      <c r="R13" s="76">
        <v>3</v>
      </c>
    </row>
    <row r="14" spans="1:18" x14ac:dyDescent="0.3">
      <c r="A14" s="19"/>
      <c r="B14" s="20"/>
      <c r="C14" s="1"/>
      <c r="D14" s="101" t="s">
        <v>39</v>
      </c>
      <c r="E14" s="102"/>
      <c r="F14" s="86"/>
      <c r="G14" s="87">
        <v>3</v>
      </c>
      <c r="H14" s="86"/>
      <c r="I14" s="86"/>
      <c r="J14" s="88">
        <v>6</v>
      </c>
      <c r="K14" s="103"/>
      <c r="L14" s="104"/>
      <c r="M14" s="105">
        <f>SUM(M9:M12)</f>
        <v>2</v>
      </c>
      <c r="N14" s="104"/>
      <c r="O14" s="104"/>
      <c r="P14" s="106">
        <f>SUM(P9:P12)</f>
        <v>0</v>
      </c>
      <c r="Q14" s="107"/>
      <c r="R14" s="108">
        <v>11</v>
      </c>
    </row>
    <row r="15" spans="1:18" ht="15" thickBot="1" x14ac:dyDescent="0.35">
      <c r="A15" s="2"/>
      <c r="B15" s="2"/>
      <c r="C15" s="2"/>
      <c r="D15" s="35" t="s">
        <v>40</v>
      </c>
      <c r="E15" s="136">
        <f>SUM(G14,J14)</f>
        <v>9</v>
      </c>
      <c r="F15" s="137"/>
      <c r="G15" s="137"/>
      <c r="H15" s="137"/>
      <c r="I15" s="137"/>
      <c r="J15" s="138"/>
      <c r="K15" s="115">
        <f>SUM(M14,P14)</f>
        <v>2</v>
      </c>
      <c r="L15" s="115"/>
      <c r="M15" s="115"/>
      <c r="N15" s="115"/>
      <c r="O15" s="115"/>
      <c r="P15" s="116"/>
      <c r="Q15" s="34"/>
      <c r="R15" s="126" t="s">
        <v>8</v>
      </c>
    </row>
    <row r="16" spans="1:18" x14ac:dyDescent="0.3">
      <c r="A16" s="2"/>
      <c r="B16" s="2"/>
      <c r="C16" s="2"/>
      <c r="D16" s="2"/>
      <c r="E16" s="1"/>
      <c r="F16" s="1"/>
      <c r="G16" s="1"/>
      <c r="H16" s="1"/>
      <c r="I16" s="1"/>
      <c r="J16" s="1"/>
      <c r="K16" s="21"/>
      <c r="L16" s="21"/>
      <c r="M16" s="21"/>
      <c r="N16" s="21"/>
      <c r="O16" s="21"/>
      <c r="P16" s="21"/>
      <c r="Q16" s="36"/>
      <c r="R16" s="126"/>
    </row>
    <row r="19" spans="1:2" x14ac:dyDescent="0.3">
      <c r="A19" s="72" t="s">
        <v>47</v>
      </c>
      <c r="B19" s="72" t="s">
        <v>48</v>
      </c>
    </row>
    <row r="20" spans="1:2" x14ac:dyDescent="0.3">
      <c r="B20" s="72" t="s">
        <v>49</v>
      </c>
    </row>
    <row r="21" spans="1:2" x14ac:dyDescent="0.3">
      <c r="B21" s="72" t="s">
        <v>68</v>
      </c>
    </row>
  </sheetData>
  <mergeCells count="16">
    <mergeCell ref="R15:R16"/>
    <mergeCell ref="Q6:Q8"/>
    <mergeCell ref="R6:R8"/>
    <mergeCell ref="K7:M7"/>
    <mergeCell ref="N7:P7"/>
    <mergeCell ref="A10:A13"/>
    <mergeCell ref="K6:P6"/>
    <mergeCell ref="K15:P15"/>
    <mergeCell ref="E15:J15"/>
    <mergeCell ref="A6:A8"/>
    <mergeCell ref="B6:B8"/>
    <mergeCell ref="C6:C8"/>
    <mergeCell ref="D6:D8"/>
    <mergeCell ref="E6:J6"/>
    <mergeCell ref="E7:G7"/>
    <mergeCell ref="H7:J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EF50-268E-4933-93A4-F578E0CF6DDF}">
  <sheetPr>
    <tabColor rgb="FFFF0000"/>
    <pageSetUpPr fitToPage="1"/>
  </sheetPr>
  <dimension ref="A1:R34"/>
  <sheetViews>
    <sheetView view="pageLayout" topLeftCell="A10" zoomScale="130" zoomScaleNormal="90" zoomScalePageLayoutView="130" workbookViewId="0">
      <selection activeCell="A19" sqref="A19:A22"/>
    </sheetView>
  </sheetViews>
  <sheetFormatPr defaultColWidth="9.109375" defaultRowHeight="13.8" x14ac:dyDescent="0.3"/>
  <cols>
    <col min="1" max="1" width="13.44140625" style="1" customWidth="1"/>
    <col min="2" max="2" width="36.109375" style="1" bestFit="1" customWidth="1"/>
    <col min="3" max="3" width="12.6640625" style="1" bestFit="1" customWidth="1"/>
    <col min="4" max="4" width="7.6640625" style="1" bestFit="1" customWidth="1"/>
    <col min="5" max="5" width="5" style="1" bestFit="1" customWidth="1"/>
    <col min="6" max="6" width="3.6640625" style="1" bestFit="1" customWidth="1"/>
    <col min="7" max="7" width="5.109375" style="1" customWidth="1"/>
    <col min="8" max="8" width="5" style="1" bestFit="1" customWidth="1"/>
    <col min="9" max="9" width="3.6640625" style="1" bestFit="1" customWidth="1"/>
    <col min="10" max="11" width="5" style="1" bestFit="1" customWidth="1"/>
    <col min="12" max="12" width="3.6640625" style="1" bestFit="1" customWidth="1"/>
    <col min="13" max="13" width="4.6640625" style="1" bestFit="1" customWidth="1"/>
    <col min="14" max="14" width="5" style="1" bestFit="1" customWidth="1"/>
    <col min="15" max="15" width="3.6640625" style="1" bestFit="1" customWidth="1"/>
    <col min="16" max="16" width="4.6640625" style="1" bestFit="1" customWidth="1"/>
    <col min="17" max="18" width="6" style="1" bestFit="1" customWidth="1"/>
    <col min="19" max="20" width="0.33203125" style="1" customWidth="1"/>
    <col min="21" max="16384" width="9.109375" style="1"/>
  </cols>
  <sheetData>
    <row r="1" spans="1:18" x14ac:dyDescent="0.3">
      <c r="A1" s="73" t="s">
        <v>0</v>
      </c>
      <c r="B1" s="73" t="s">
        <v>1</v>
      </c>
    </row>
    <row r="2" spans="1:18" ht="14.4" thickBot="1" x14ac:dyDescent="0.35"/>
    <row r="3" spans="1:18" ht="14.4" thickTop="1" x14ac:dyDescent="0.3">
      <c r="A3" s="117" t="s">
        <v>2</v>
      </c>
      <c r="B3" s="113" t="s">
        <v>64</v>
      </c>
      <c r="C3" s="117" t="s">
        <v>3</v>
      </c>
      <c r="D3" s="118" t="s">
        <v>69</v>
      </c>
      <c r="E3" s="122" t="s">
        <v>5</v>
      </c>
      <c r="F3" s="123"/>
      <c r="G3" s="123"/>
      <c r="H3" s="123"/>
      <c r="I3" s="123"/>
      <c r="J3" s="124"/>
      <c r="K3" s="128" t="s">
        <v>6</v>
      </c>
      <c r="L3" s="129"/>
      <c r="M3" s="129"/>
      <c r="N3" s="129"/>
      <c r="O3" s="129"/>
      <c r="P3" s="130"/>
      <c r="Q3" s="127" t="s">
        <v>7</v>
      </c>
      <c r="R3" s="117" t="s">
        <v>8</v>
      </c>
    </row>
    <row r="4" spans="1:18" x14ac:dyDescent="0.3">
      <c r="A4" s="117"/>
      <c r="B4" s="113"/>
      <c r="C4" s="117"/>
      <c r="D4" s="118"/>
      <c r="E4" s="119" t="s">
        <v>9</v>
      </c>
      <c r="F4" s="120"/>
      <c r="G4" s="120"/>
      <c r="H4" s="120" t="s">
        <v>10</v>
      </c>
      <c r="I4" s="120"/>
      <c r="J4" s="125"/>
      <c r="K4" s="131" t="s">
        <v>11</v>
      </c>
      <c r="L4" s="132"/>
      <c r="M4" s="132"/>
      <c r="N4" s="132" t="s">
        <v>12</v>
      </c>
      <c r="O4" s="132"/>
      <c r="P4" s="133"/>
      <c r="Q4" s="127"/>
      <c r="R4" s="117"/>
    </row>
    <row r="5" spans="1:18" x14ac:dyDescent="0.3">
      <c r="A5" s="117"/>
      <c r="B5" s="113"/>
      <c r="C5" s="117"/>
      <c r="D5" s="118"/>
      <c r="E5" s="26" t="s">
        <v>7</v>
      </c>
      <c r="F5" s="5" t="s">
        <v>13</v>
      </c>
      <c r="G5" s="7" t="s">
        <v>8</v>
      </c>
      <c r="H5" s="5" t="s">
        <v>7</v>
      </c>
      <c r="I5" s="5" t="s">
        <v>13</v>
      </c>
      <c r="J5" s="27" t="s">
        <v>8</v>
      </c>
      <c r="K5" s="32" t="s">
        <v>7</v>
      </c>
      <c r="L5" s="5" t="s">
        <v>13</v>
      </c>
      <c r="M5" s="8" t="s">
        <v>8</v>
      </c>
      <c r="N5" s="6" t="s">
        <v>7</v>
      </c>
      <c r="O5" s="5" t="s">
        <v>13</v>
      </c>
      <c r="P5" s="33" t="s">
        <v>8</v>
      </c>
      <c r="Q5" s="127"/>
      <c r="R5" s="117"/>
    </row>
    <row r="6" spans="1:18" x14ac:dyDescent="0.3">
      <c r="A6" s="121" t="s">
        <v>61</v>
      </c>
      <c r="B6" s="9" t="s">
        <v>14</v>
      </c>
      <c r="C6" s="10" t="s">
        <v>15</v>
      </c>
      <c r="D6" s="22" t="s">
        <v>16</v>
      </c>
      <c r="E6" s="28">
        <v>30</v>
      </c>
      <c r="F6" s="11" t="s">
        <v>17</v>
      </c>
      <c r="G6" s="12">
        <v>8</v>
      </c>
      <c r="H6" s="11">
        <v>30</v>
      </c>
      <c r="I6" s="11" t="s">
        <v>17</v>
      </c>
      <c r="J6" s="29">
        <v>8</v>
      </c>
      <c r="K6" s="30">
        <v>30</v>
      </c>
      <c r="L6" s="11" t="s">
        <v>17</v>
      </c>
      <c r="M6" s="14">
        <v>8</v>
      </c>
      <c r="N6" s="13">
        <v>30</v>
      </c>
      <c r="O6" s="11" t="s">
        <v>18</v>
      </c>
      <c r="P6" s="31">
        <v>15</v>
      </c>
      <c r="Q6" s="25">
        <f t="shared" ref="Q6:Q21" si="0">SUM(E6,H6,K6,N6)</f>
        <v>120</v>
      </c>
      <c r="R6" s="15">
        <f t="shared" ref="R6:R15" si="1">SUM(G6,J6,M6,P6)</f>
        <v>39</v>
      </c>
    </row>
    <row r="7" spans="1:18" x14ac:dyDescent="0.3">
      <c r="A7" s="121"/>
      <c r="B7" s="9" t="s">
        <v>19</v>
      </c>
      <c r="C7" s="109" t="s">
        <v>15</v>
      </c>
      <c r="D7" s="23" t="s">
        <v>20</v>
      </c>
      <c r="E7" s="28"/>
      <c r="F7" s="11"/>
      <c r="G7" s="12"/>
      <c r="H7" s="11"/>
      <c r="I7" s="11"/>
      <c r="J7" s="29"/>
      <c r="K7" s="30">
        <v>15</v>
      </c>
      <c r="L7" s="11" t="s">
        <v>18</v>
      </c>
      <c r="M7" s="14">
        <v>3</v>
      </c>
      <c r="N7" s="13"/>
      <c r="O7" s="11"/>
      <c r="P7" s="31"/>
      <c r="Q7" s="25">
        <f t="shared" si="0"/>
        <v>15</v>
      </c>
      <c r="R7" s="15">
        <f t="shared" si="1"/>
        <v>3</v>
      </c>
    </row>
    <row r="8" spans="1:18" ht="27.6" x14ac:dyDescent="0.3">
      <c r="A8" s="121"/>
      <c r="B8" s="17" t="s">
        <v>59</v>
      </c>
      <c r="C8" s="109" t="s">
        <v>15</v>
      </c>
      <c r="D8" s="23" t="s">
        <v>21</v>
      </c>
      <c r="E8" s="28"/>
      <c r="F8" s="11"/>
      <c r="G8" s="12"/>
      <c r="H8" s="11"/>
      <c r="I8" s="11"/>
      <c r="J8" s="29"/>
      <c r="K8" s="30"/>
      <c r="L8" s="11"/>
      <c r="M8" s="14"/>
      <c r="N8" s="13">
        <v>10</v>
      </c>
      <c r="O8" s="11" t="s">
        <v>18</v>
      </c>
      <c r="P8" s="31">
        <v>3</v>
      </c>
      <c r="Q8" s="25">
        <f t="shared" si="0"/>
        <v>10</v>
      </c>
      <c r="R8" s="15">
        <f t="shared" si="1"/>
        <v>3</v>
      </c>
    </row>
    <row r="9" spans="1:18" x14ac:dyDescent="0.3">
      <c r="A9" s="121"/>
      <c r="B9" s="9" t="s">
        <v>22</v>
      </c>
      <c r="C9" s="109" t="s">
        <v>15</v>
      </c>
      <c r="D9" s="22" t="s">
        <v>16</v>
      </c>
      <c r="E9" s="30">
        <v>30</v>
      </c>
      <c r="F9" s="11" t="s">
        <v>17</v>
      </c>
      <c r="G9" s="14">
        <v>4</v>
      </c>
      <c r="H9" s="13">
        <v>30</v>
      </c>
      <c r="I9" s="11" t="s">
        <v>17</v>
      </c>
      <c r="J9" s="31">
        <v>4</v>
      </c>
      <c r="K9" s="37"/>
      <c r="L9" s="10"/>
      <c r="M9" s="10"/>
      <c r="N9" s="10"/>
      <c r="O9" s="10"/>
      <c r="P9" s="38"/>
      <c r="Q9" s="25">
        <f>SUM(E9,H9,K9,N9)</f>
        <v>60</v>
      </c>
      <c r="R9" s="15">
        <f>SUM(G9,J9,M9,P9)</f>
        <v>8</v>
      </c>
    </row>
    <row r="10" spans="1:18" ht="27.6" x14ac:dyDescent="0.3">
      <c r="A10" s="121"/>
      <c r="B10" s="17" t="s">
        <v>50</v>
      </c>
      <c r="C10" s="109" t="s">
        <v>15</v>
      </c>
      <c r="D10" s="23" t="s">
        <v>21</v>
      </c>
      <c r="E10" s="28"/>
      <c r="F10" s="11"/>
      <c r="G10" s="12"/>
      <c r="H10" s="11"/>
      <c r="I10" s="11"/>
      <c r="J10" s="29"/>
      <c r="K10" s="30"/>
      <c r="L10" s="11"/>
      <c r="M10" s="14"/>
      <c r="N10" s="13"/>
      <c r="O10" s="11"/>
      <c r="P10" s="31"/>
      <c r="Q10" s="25"/>
      <c r="R10" s="15"/>
    </row>
    <row r="11" spans="1:18" x14ac:dyDescent="0.3">
      <c r="A11" s="121"/>
      <c r="B11" s="9" t="s">
        <v>27</v>
      </c>
      <c r="C11" s="109" t="s">
        <v>15</v>
      </c>
      <c r="D11" s="23" t="s">
        <v>20</v>
      </c>
      <c r="E11" s="28">
        <v>30</v>
      </c>
      <c r="F11" s="11" t="s">
        <v>28</v>
      </c>
      <c r="G11" s="12">
        <v>1</v>
      </c>
      <c r="H11" s="11">
        <v>30</v>
      </c>
      <c r="I11" s="11" t="s">
        <v>29</v>
      </c>
      <c r="J11" s="29">
        <v>2</v>
      </c>
      <c r="K11" s="30"/>
      <c r="L11" s="11"/>
      <c r="M11" s="14"/>
      <c r="N11" s="13"/>
      <c r="O11" s="11"/>
      <c r="P11" s="31"/>
      <c r="Q11" s="25">
        <f t="shared" si="0"/>
        <v>60</v>
      </c>
      <c r="R11" s="15">
        <f t="shared" si="1"/>
        <v>3</v>
      </c>
    </row>
    <row r="12" spans="1:18" x14ac:dyDescent="0.3">
      <c r="A12" s="121"/>
      <c r="B12" s="9" t="s">
        <v>30</v>
      </c>
      <c r="C12" s="109" t="s">
        <v>15</v>
      </c>
      <c r="D12" s="23" t="s">
        <v>23</v>
      </c>
      <c r="E12" s="30">
        <v>75</v>
      </c>
      <c r="F12" s="11" t="s">
        <v>18</v>
      </c>
      <c r="G12" s="14">
        <v>3</v>
      </c>
      <c r="H12" s="13">
        <v>75</v>
      </c>
      <c r="I12" s="13" t="s">
        <v>18</v>
      </c>
      <c r="J12" s="31">
        <v>3</v>
      </c>
      <c r="K12" s="37"/>
      <c r="L12" s="10"/>
      <c r="M12" s="10"/>
      <c r="N12" s="10"/>
      <c r="O12" s="10"/>
      <c r="P12" s="38"/>
      <c r="Q12" s="25">
        <f t="shared" si="0"/>
        <v>150</v>
      </c>
      <c r="R12" s="15">
        <f t="shared" si="1"/>
        <v>6</v>
      </c>
    </row>
    <row r="13" spans="1:18" x14ac:dyDescent="0.3">
      <c r="A13" s="121"/>
      <c r="B13" s="9" t="s">
        <v>31</v>
      </c>
      <c r="C13" s="109" t="s">
        <v>15</v>
      </c>
      <c r="D13" s="22" t="s">
        <v>23</v>
      </c>
      <c r="E13" s="30">
        <v>15</v>
      </c>
      <c r="F13" s="11" t="s">
        <v>18</v>
      </c>
      <c r="G13" s="14">
        <v>1</v>
      </c>
      <c r="H13" s="13">
        <v>15</v>
      </c>
      <c r="I13" s="13" t="s">
        <v>29</v>
      </c>
      <c r="J13" s="31">
        <v>1</v>
      </c>
      <c r="K13" s="30"/>
      <c r="L13" s="13"/>
      <c r="M13" s="14"/>
      <c r="N13" s="13"/>
      <c r="O13" s="13"/>
      <c r="P13" s="31"/>
      <c r="Q13" s="25">
        <f>SUM(E13,H13,K13,N13)</f>
        <v>30</v>
      </c>
      <c r="R13" s="15">
        <f>SUM(G13,J13,M13,P13)</f>
        <v>2</v>
      </c>
    </row>
    <row r="14" spans="1:18" x14ac:dyDescent="0.3">
      <c r="A14" s="110" t="s">
        <v>62</v>
      </c>
      <c r="B14" s="9" t="s">
        <v>32</v>
      </c>
      <c r="C14" s="109" t="s">
        <v>15</v>
      </c>
      <c r="D14" s="22" t="s">
        <v>20</v>
      </c>
      <c r="E14" s="30">
        <v>30</v>
      </c>
      <c r="F14" s="11" t="s">
        <v>18</v>
      </c>
      <c r="G14" s="14">
        <v>1</v>
      </c>
      <c r="H14" s="13">
        <v>30</v>
      </c>
      <c r="I14" s="13" t="s">
        <v>29</v>
      </c>
      <c r="J14" s="31">
        <v>2</v>
      </c>
      <c r="K14" s="37"/>
      <c r="L14" s="10"/>
      <c r="M14" s="10"/>
      <c r="N14" s="10"/>
      <c r="O14" s="10"/>
      <c r="P14" s="38"/>
      <c r="Q14" s="25">
        <f t="shared" si="0"/>
        <v>60</v>
      </c>
      <c r="R14" s="15">
        <f t="shared" si="1"/>
        <v>3</v>
      </c>
    </row>
    <row r="15" spans="1:18" x14ac:dyDescent="0.3">
      <c r="A15" s="111"/>
      <c r="B15" s="9" t="s">
        <v>58</v>
      </c>
      <c r="C15" s="109" t="s">
        <v>15</v>
      </c>
      <c r="D15" s="22" t="s">
        <v>26</v>
      </c>
      <c r="E15" s="30">
        <v>15</v>
      </c>
      <c r="F15" s="11" t="s">
        <v>18</v>
      </c>
      <c r="G15" s="14">
        <v>1</v>
      </c>
      <c r="H15" s="13">
        <v>15</v>
      </c>
      <c r="I15" s="13" t="s">
        <v>18</v>
      </c>
      <c r="J15" s="31">
        <v>1</v>
      </c>
      <c r="K15" s="30">
        <v>15</v>
      </c>
      <c r="L15" s="13" t="s">
        <v>18</v>
      </c>
      <c r="M15" s="14">
        <v>1</v>
      </c>
      <c r="N15" s="13"/>
      <c r="O15" s="13"/>
      <c r="P15" s="31"/>
      <c r="Q15" s="25">
        <f t="shared" si="0"/>
        <v>45</v>
      </c>
      <c r="R15" s="15">
        <f t="shared" si="1"/>
        <v>3</v>
      </c>
    </row>
    <row r="16" spans="1:18" x14ac:dyDescent="0.3">
      <c r="A16" s="111"/>
      <c r="B16" s="9" t="s">
        <v>33</v>
      </c>
      <c r="C16" s="109" t="s">
        <v>15</v>
      </c>
      <c r="D16" s="22" t="s">
        <v>23</v>
      </c>
      <c r="E16" s="28">
        <v>30</v>
      </c>
      <c r="F16" s="11" t="s">
        <v>18</v>
      </c>
      <c r="G16" s="12">
        <v>1</v>
      </c>
      <c r="H16" s="11">
        <v>30</v>
      </c>
      <c r="I16" s="11" t="s">
        <v>29</v>
      </c>
      <c r="J16" s="29">
        <v>2</v>
      </c>
      <c r="K16" s="30"/>
      <c r="L16" s="13"/>
      <c r="M16" s="14"/>
      <c r="N16" s="13"/>
      <c r="O16" s="13"/>
      <c r="P16" s="31"/>
      <c r="Q16" s="25">
        <f>SUM(E16,H16,K16,N16)</f>
        <v>60</v>
      </c>
      <c r="R16" s="15">
        <f>SUM(G16,J16,M16,P16)</f>
        <v>3</v>
      </c>
    </row>
    <row r="17" spans="1:18" x14ac:dyDescent="0.3">
      <c r="A17" s="111"/>
      <c r="B17" s="9" t="s">
        <v>34</v>
      </c>
      <c r="C17" s="109" t="s">
        <v>15</v>
      </c>
      <c r="D17" s="22" t="s">
        <v>23</v>
      </c>
      <c r="E17" s="28">
        <v>30</v>
      </c>
      <c r="F17" s="11" t="s">
        <v>18</v>
      </c>
      <c r="G17" s="12">
        <v>1</v>
      </c>
      <c r="H17" s="11">
        <v>30</v>
      </c>
      <c r="I17" s="11" t="s">
        <v>29</v>
      </c>
      <c r="J17" s="29">
        <v>2</v>
      </c>
      <c r="K17" s="30"/>
      <c r="L17" s="13"/>
      <c r="M17" s="14"/>
      <c r="N17" s="13"/>
      <c r="O17" s="13"/>
      <c r="P17" s="31"/>
      <c r="Q17" s="25">
        <f>SUM(E17,H17,K17,N17)</f>
        <v>60</v>
      </c>
      <c r="R17" s="15">
        <f>SUM(G17,J17,M17,P17)</f>
        <v>3</v>
      </c>
    </row>
    <row r="18" spans="1:18" ht="27.6" x14ac:dyDescent="0.3">
      <c r="A18" s="112"/>
      <c r="B18" s="17" t="s">
        <v>35</v>
      </c>
      <c r="C18" s="109" t="s">
        <v>15</v>
      </c>
      <c r="D18" s="22" t="s">
        <v>23</v>
      </c>
      <c r="E18" s="28">
        <v>15</v>
      </c>
      <c r="F18" s="11" t="s">
        <v>18</v>
      </c>
      <c r="G18" s="12">
        <v>1</v>
      </c>
      <c r="H18" s="11"/>
      <c r="I18" s="11"/>
      <c r="J18" s="29"/>
      <c r="K18" s="30"/>
      <c r="L18" s="13"/>
      <c r="M18" s="14"/>
      <c r="N18" s="13"/>
      <c r="O18" s="13"/>
      <c r="P18" s="31"/>
      <c r="Q18" s="25">
        <f>SUM(E18,H18,K18,N18)</f>
        <v>15</v>
      </c>
      <c r="R18" s="15">
        <f>SUM(G18,J18,M18,P18)</f>
        <v>1</v>
      </c>
    </row>
    <row r="19" spans="1:18" ht="14.4" x14ac:dyDescent="0.3">
      <c r="A19" s="111" t="s">
        <v>63</v>
      </c>
      <c r="B19" s="60" t="s">
        <v>67</v>
      </c>
      <c r="C19" s="109" t="s">
        <v>15</v>
      </c>
      <c r="D19" s="61" t="s">
        <v>23</v>
      </c>
      <c r="E19" s="62">
        <v>30</v>
      </c>
      <c r="F19" s="63" t="s">
        <v>29</v>
      </c>
      <c r="G19" s="64">
        <v>2</v>
      </c>
      <c r="H19" s="63"/>
      <c r="I19" s="63"/>
      <c r="J19" s="65"/>
      <c r="K19" s="66"/>
      <c r="L19" s="67"/>
      <c r="M19" s="68"/>
      <c r="N19" s="67"/>
      <c r="O19" s="67"/>
      <c r="P19" s="69"/>
      <c r="Q19" s="70">
        <f>SUM(E19,H19,K19,N19)</f>
        <v>30</v>
      </c>
      <c r="R19" s="71">
        <f>SUM(G19,J19,M19,P19)</f>
        <v>2</v>
      </c>
    </row>
    <row r="20" spans="1:18" x14ac:dyDescent="0.3">
      <c r="A20" s="111"/>
      <c r="B20" s="18" t="s">
        <v>36</v>
      </c>
      <c r="C20" s="109" t="s">
        <v>15</v>
      </c>
      <c r="D20" s="23" t="s">
        <v>23</v>
      </c>
      <c r="E20" s="28">
        <v>4</v>
      </c>
      <c r="F20" s="11" t="s">
        <v>18</v>
      </c>
      <c r="G20" s="12">
        <v>0</v>
      </c>
      <c r="H20" s="11"/>
      <c r="I20" s="11"/>
      <c r="J20" s="29"/>
      <c r="K20" s="30"/>
      <c r="L20" s="13"/>
      <c r="M20" s="14"/>
      <c r="N20" s="13"/>
      <c r="O20" s="13"/>
      <c r="P20" s="31"/>
      <c r="Q20" s="25"/>
      <c r="R20" s="15"/>
    </row>
    <row r="21" spans="1:18" x14ac:dyDescent="0.3">
      <c r="A21" s="111"/>
      <c r="B21" s="18" t="s">
        <v>60</v>
      </c>
      <c r="C21" s="109" t="s">
        <v>15</v>
      </c>
      <c r="D21" s="23" t="s">
        <v>20</v>
      </c>
      <c r="E21" s="28">
        <v>30</v>
      </c>
      <c r="F21" s="11" t="s">
        <v>28</v>
      </c>
      <c r="G21" s="12">
        <v>2</v>
      </c>
      <c r="H21" s="11">
        <v>30</v>
      </c>
      <c r="I21" s="13" t="s">
        <v>29</v>
      </c>
      <c r="J21" s="29">
        <v>3</v>
      </c>
      <c r="K21" s="28"/>
      <c r="L21" s="13"/>
      <c r="M21" s="12"/>
      <c r="N21" s="13"/>
      <c r="O21" s="13"/>
      <c r="P21" s="31"/>
      <c r="Q21" s="25">
        <f t="shared" si="0"/>
        <v>60</v>
      </c>
      <c r="R21" s="15">
        <f>SUM(G21,J21)</f>
        <v>5</v>
      </c>
    </row>
    <row r="22" spans="1:18" ht="14.4" thickBot="1" x14ac:dyDescent="0.35">
      <c r="A22" s="112"/>
      <c r="B22" s="18" t="s">
        <v>37</v>
      </c>
      <c r="C22" s="16"/>
      <c r="D22" s="23"/>
      <c r="E22" s="39"/>
      <c r="F22" s="42"/>
      <c r="G22" s="41"/>
      <c r="H22" s="42"/>
      <c r="I22" s="42"/>
      <c r="J22" s="43"/>
      <c r="K22" s="44"/>
      <c r="L22" s="40"/>
      <c r="M22" s="45"/>
      <c r="N22" s="40"/>
      <c r="O22" s="40"/>
      <c r="P22" s="46"/>
      <c r="Q22" s="47"/>
      <c r="R22" s="56"/>
    </row>
    <row r="23" spans="1:18" ht="14.4" thickTop="1" x14ac:dyDescent="0.3">
      <c r="A23" s="19"/>
      <c r="B23" s="20"/>
      <c r="D23" s="24" t="s">
        <v>39</v>
      </c>
      <c r="E23" s="48"/>
      <c r="F23" s="49"/>
      <c r="G23" s="95">
        <f>SUM(G6:G22)</f>
        <v>26</v>
      </c>
      <c r="H23" s="49"/>
      <c r="I23" s="49"/>
      <c r="J23" s="50">
        <f>SUM(J6:J22)</f>
        <v>28</v>
      </c>
      <c r="K23" s="51"/>
      <c r="L23" s="52"/>
      <c r="M23" s="55">
        <f>SUM(M6:M22)</f>
        <v>12</v>
      </c>
      <c r="N23" s="52"/>
      <c r="O23" s="52"/>
      <c r="P23" s="53">
        <f>SUM(P6:P22)</f>
        <v>18</v>
      </c>
      <c r="Q23" s="57"/>
      <c r="R23" s="96">
        <f>SUM(R6:R22)</f>
        <v>84</v>
      </c>
    </row>
    <row r="24" spans="1:18" ht="15" customHeight="1" thickBot="1" x14ac:dyDescent="0.35">
      <c r="A24" s="2"/>
      <c r="B24" s="2"/>
      <c r="C24" s="2"/>
      <c r="D24" s="35" t="s">
        <v>40</v>
      </c>
      <c r="E24" s="114">
        <f>SUM(G23,J23)</f>
        <v>54</v>
      </c>
      <c r="F24" s="115"/>
      <c r="G24" s="115"/>
      <c r="H24" s="115"/>
      <c r="I24" s="115"/>
      <c r="J24" s="116"/>
      <c r="K24" s="114">
        <f>SUM(M23,P23)</f>
        <v>30</v>
      </c>
      <c r="L24" s="115"/>
      <c r="M24" s="115"/>
      <c r="N24" s="115"/>
      <c r="O24" s="115"/>
      <c r="P24" s="116"/>
      <c r="Q24" s="34"/>
      <c r="R24" s="126" t="s">
        <v>8</v>
      </c>
    </row>
    <row r="25" spans="1:18" ht="14.4" thickTop="1" x14ac:dyDescent="0.3">
      <c r="A25" s="2"/>
      <c r="B25" s="2"/>
      <c r="C25" s="2"/>
      <c r="D25" s="2"/>
      <c r="K25" s="21"/>
      <c r="L25" s="21"/>
      <c r="M25" s="21"/>
      <c r="N25" s="21"/>
      <c r="O25" s="21"/>
      <c r="P25" s="21"/>
      <c r="Q25" s="36">
        <v>36</v>
      </c>
      <c r="R25" s="126"/>
    </row>
    <row r="26" spans="1:18" x14ac:dyDescent="0.3">
      <c r="A26" s="2"/>
      <c r="B26" s="2"/>
      <c r="C26" s="2"/>
      <c r="D26" s="2"/>
      <c r="Q26" s="2"/>
      <c r="R26" s="2"/>
    </row>
    <row r="34" spans="3:3" x14ac:dyDescent="0.3">
      <c r="C34" s="1" t="s">
        <v>52</v>
      </c>
    </row>
  </sheetData>
  <mergeCells count="18">
    <mergeCell ref="A6:A13"/>
    <mergeCell ref="A14:A18"/>
    <mergeCell ref="A19:A22"/>
    <mergeCell ref="E24:J24"/>
    <mergeCell ref="K24:P24"/>
    <mergeCell ref="R24:R25"/>
    <mergeCell ref="Q3:Q5"/>
    <mergeCell ref="R3:R5"/>
    <mergeCell ref="E4:G4"/>
    <mergeCell ref="H4:J4"/>
    <mergeCell ref="K4:M4"/>
    <mergeCell ref="N4:P4"/>
    <mergeCell ref="K3:P3"/>
    <mergeCell ref="A3:A5"/>
    <mergeCell ref="B3:B5"/>
    <mergeCell ref="C3:C5"/>
    <mergeCell ref="D3:D5"/>
    <mergeCell ref="E3:J3"/>
  </mergeCells>
  <pageMargins left="0.25" right="1.2916666666666667" top="0.75" bottom="0.75" header="0.3" footer="0.3"/>
  <pageSetup paperSize="9" scale="93" orientation="landscape" r:id="rId1"/>
  <headerFooter>
    <oddHeader>&amp;CHARP Second-Cycle Studies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25092-0057-48A1-A372-7B163CCF0FE9}">
  <sheetPr>
    <tabColor rgb="FFFF0000"/>
    <pageSetUpPr fitToPage="1"/>
  </sheetPr>
  <dimension ref="A1:R33"/>
  <sheetViews>
    <sheetView view="pageLayout" zoomScale="140" zoomScaleNormal="90" zoomScalePageLayoutView="140" workbookViewId="0">
      <selection activeCell="A18" sqref="A18:A21"/>
    </sheetView>
  </sheetViews>
  <sheetFormatPr defaultColWidth="9.109375" defaultRowHeight="13.8" x14ac:dyDescent="0.3"/>
  <cols>
    <col min="1" max="1" width="13.44140625" style="1" customWidth="1"/>
    <col min="2" max="2" width="36.109375" style="1" bestFit="1" customWidth="1"/>
    <col min="3" max="3" width="12.6640625" style="1" bestFit="1" customWidth="1"/>
    <col min="4" max="4" width="7.6640625" style="1" bestFit="1" customWidth="1"/>
    <col min="5" max="5" width="5" style="1" bestFit="1" customWidth="1"/>
    <col min="6" max="6" width="3.6640625" style="1" bestFit="1" customWidth="1"/>
    <col min="7" max="7" width="5.109375" style="1" customWidth="1"/>
    <col min="8" max="8" width="5" style="1" bestFit="1" customWidth="1"/>
    <col min="9" max="9" width="3.6640625" style="1" bestFit="1" customWidth="1"/>
    <col min="10" max="11" width="5" style="1" bestFit="1" customWidth="1"/>
    <col min="12" max="12" width="3.6640625" style="1" bestFit="1" customWidth="1"/>
    <col min="13" max="13" width="4.6640625" style="1" bestFit="1" customWidth="1"/>
    <col min="14" max="14" width="5" style="1" bestFit="1" customWidth="1"/>
    <col min="15" max="15" width="3.6640625" style="1" bestFit="1" customWidth="1"/>
    <col min="16" max="16" width="4.6640625" style="1" bestFit="1" customWidth="1"/>
    <col min="17" max="18" width="6" style="1" bestFit="1" customWidth="1"/>
    <col min="19" max="20" width="0.33203125" style="1" customWidth="1"/>
    <col min="21" max="16384" width="9.109375" style="1"/>
  </cols>
  <sheetData>
    <row r="1" spans="1:18" x14ac:dyDescent="0.3">
      <c r="A1" s="73" t="s">
        <v>0</v>
      </c>
      <c r="B1" s="73" t="s">
        <v>1</v>
      </c>
    </row>
    <row r="2" spans="1:18" ht="14.4" thickBot="1" x14ac:dyDescent="0.35"/>
    <row r="3" spans="1:18" ht="14.4" thickTop="1" x14ac:dyDescent="0.3">
      <c r="A3" s="117" t="s">
        <v>2</v>
      </c>
      <c r="B3" s="113" t="s">
        <v>64</v>
      </c>
      <c r="C3" s="117" t="s">
        <v>3</v>
      </c>
      <c r="D3" s="118" t="s">
        <v>69</v>
      </c>
      <c r="E3" s="147" t="s">
        <v>5</v>
      </c>
      <c r="F3" s="148"/>
      <c r="G3" s="148"/>
      <c r="H3" s="148"/>
      <c r="I3" s="148"/>
      <c r="J3" s="149"/>
      <c r="K3" s="150" t="s">
        <v>6</v>
      </c>
      <c r="L3" s="151"/>
      <c r="M3" s="151"/>
      <c r="N3" s="151"/>
      <c r="O3" s="151"/>
      <c r="P3" s="152"/>
      <c r="Q3" s="127" t="s">
        <v>7</v>
      </c>
      <c r="R3" s="117" t="s">
        <v>8</v>
      </c>
    </row>
    <row r="4" spans="1:18" x14ac:dyDescent="0.3">
      <c r="A4" s="117"/>
      <c r="B4" s="113"/>
      <c r="C4" s="117"/>
      <c r="D4" s="118"/>
      <c r="E4" s="119" t="s">
        <v>9</v>
      </c>
      <c r="F4" s="120"/>
      <c r="G4" s="120"/>
      <c r="H4" s="120" t="s">
        <v>10</v>
      </c>
      <c r="I4" s="120"/>
      <c r="J4" s="125"/>
      <c r="K4" s="131" t="s">
        <v>11</v>
      </c>
      <c r="L4" s="132"/>
      <c r="M4" s="132"/>
      <c r="N4" s="132" t="s">
        <v>12</v>
      </c>
      <c r="O4" s="132"/>
      <c r="P4" s="133"/>
      <c r="Q4" s="127"/>
      <c r="R4" s="117"/>
    </row>
    <row r="5" spans="1:18" x14ac:dyDescent="0.3">
      <c r="A5" s="117"/>
      <c r="B5" s="113"/>
      <c r="C5" s="117"/>
      <c r="D5" s="118"/>
      <c r="E5" s="26" t="s">
        <v>7</v>
      </c>
      <c r="F5" s="5" t="s">
        <v>13</v>
      </c>
      <c r="G5" s="7" t="s">
        <v>8</v>
      </c>
      <c r="H5" s="5" t="s">
        <v>7</v>
      </c>
      <c r="I5" s="5" t="s">
        <v>13</v>
      </c>
      <c r="J5" s="27" t="s">
        <v>8</v>
      </c>
      <c r="K5" s="32" t="s">
        <v>7</v>
      </c>
      <c r="L5" s="5" t="s">
        <v>13</v>
      </c>
      <c r="M5" s="8" t="s">
        <v>8</v>
      </c>
      <c r="N5" s="6" t="s">
        <v>7</v>
      </c>
      <c r="O5" s="5" t="s">
        <v>13</v>
      </c>
      <c r="P5" s="33" t="s">
        <v>8</v>
      </c>
      <c r="Q5" s="127"/>
      <c r="R5" s="117"/>
    </row>
    <row r="6" spans="1:18" x14ac:dyDescent="0.3">
      <c r="A6" s="121" t="s">
        <v>61</v>
      </c>
      <c r="B6" s="9" t="s">
        <v>14</v>
      </c>
      <c r="C6" s="10" t="s">
        <v>15</v>
      </c>
      <c r="D6" s="22" t="s">
        <v>16</v>
      </c>
      <c r="E6" s="28">
        <v>30</v>
      </c>
      <c r="F6" s="11" t="s">
        <v>17</v>
      </c>
      <c r="G6" s="12">
        <v>8</v>
      </c>
      <c r="H6" s="11">
        <v>30</v>
      </c>
      <c r="I6" s="11" t="s">
        <v>17</v>
      </c>
      <c r="J6" s="29">
        <v>8</v>
      </c>
      <c r="K6" s="30">
        <v>30</v>
      </c>
      <c r="L6" s="11" t="s">
        <v>17</v>
      </c>
      <c r="M6" s="14">
        <v>8</v>
      </c>
      <c r="N6" s="13">
        <v>30</v>
      </c>
      <c r="O6" s="11" t="s">
        <v>18</v>
      </c>
      <c r="P6" s="31">
        <v>16</v>
      </c>
      <c r="Q6" s="25">
        <f t="shared" ref="Q6:Q20" si="0">SUM(E6,H6,K6,N6)</f>
        <v>120</v>
      </c>
      <c r="R6" s="15">
        <f t="shared" ref="R6:R14" si="1">SUM(G6,J6,M6,P6)</f>
        <v>40</v>
      </c>
    </row>
    <row r="7" spans="1:18" x14ac:dyDescent="0.3">
      <c r="A7" s="121"/>
      <c r="B7" s="9" t="s">
        <v>19</v>
      </c>
      <c r="C7" s="109" t="s">
        <v>15</v>
      </c>
      <c r="D7" s="23" t="s">
        <v>20</v>
      </c>
      <c r="E7" s="28"/>
      <c r="F7" s="11"/>
      <c r="G7" s="12"/>
      <c r="H7" s="11"/>
      <c r="I7" s="11"/>
      <c r="J7" s="29"/>
      <c r="K7" s="30">
        <v>15</v>
      </c>
      <c r="L7" s="11" t="s">
        <v>18</v>
      </c>
      <c r="M7" s="14">
        <v>3</v>
      </c>
      <c r="N7" s="13"/>
      <c r="O7" s="11"/>
      <c r="P7" s="31"/>
      <c r="Q7" s="25">
        <f t="shared" si="0"/>
        <v>15</v>
      </c>
      <c r="R7" s="15">
        <f t="shared" si="1"/>
        <v>3</v>
      </c>
    </row>
    <row r="8" spans="1:18" ht="27.6" x14ac:dyDescent="0.3">
      <c r="A8" s="121"/>
      <c r="B8" s="17" t="s">
        <v>59</v>
      </c>
      <c r="C8" s="109" t="s">
        <v>15</v>
      </c>
      <c r="D8" s="23" t="s">
        <v>21</v>
      </c>
      <c r="E8" s="28"/>
      <c r="F8" s="11"/>
      <c r="G8" s="12"/>
      <c r="H8" s="11"/>
      <c r="I8" s="11"/>
      <c r="J8" s="29"/>
      <c r="K8" s="30"/>
      <c r="L8" s="11"/>
      <c r="M8" s="14"/>
      <c r="N8" s="13">
        <v>10</v>
      </c>
      <c r="O8" s="11" t="s">
        <v>18</v>
      </c>
      <c r="P8" s="31">
        <v>3</v>
      </c>
      <c r="Q8" s="25">
        <f t="shared" si="0"/>
        <v>10</v>
      </c>
      <c r="R8" s="15">
        <f t="shared" si="1"/>
        <v>3</v>
      </c>
    </row>
    <row r="9" spans="1:18" x14ac:dyDescent="0.3">
      <c r="A9" s="121"/>
      <c r="B9" s="9" t="s">
        <v>22</v>
      </c>
      <c r="C9" s="109" t="s">
        <v>15</v>
      </c>
      <c r="D9" s="22" t="s">
        <v>16</v>
      </c>
      <c r="E9" s="30">
        <v>30</v>
      </c>
      <c r="F9" s="11" t="s">
        <v>17</v>
      </c>
      <c r="G9" s="14">
        <v>4</v>
      </c>
      <c r="H9" s="13">
        <v>30</v>
      </c>
      <c r="I9" s="11" t="s">
        <v>17</v>
      </c>
      <c r="J9" s="31">
        <v>4</v>
      </c>
      <c r="K9" s="37"/>
      <c r="L9" s="10"/>
      <c r="M9" s="10"/>
      <c r="N9" s="10"/>
      <c r="O9" s="10"/>
      <c r="P9" s="38"/>
      <c r="Q9" s="25">
        <f>SUM(E9,H9,K9,N9)</f>
        <v>60</v>
      </c>
      <c r="R9" s="15">
        <f>SUM(G9,J9,M9,P9)</f>
        <v>8</v>
      </c>
    </row>
    <row r="10" spans="1:18" ht="27.6" x14ac:dyDescent="0.3">
      <c r="A10" s="121"/>
      <c r="B10" s="17" t="s">
        <v>50</v>
      </c>
      <c r="C10" s="109" t="s">
        <v>15</v>
      </c>
      <c r="D10" s="23"/>
      <c r="E10" s="28"/>
      <c r="F10" s="11"/>
      <c r="G10" s="12"/>
      <c r="H10" s="11"/>
      <c r="I10" s="11"/>
      <c r="J10" s="29"/>
      <c r="K10" s="30"/>
      <c r="L10" s="11"/>
      <c r="M10" s="14"/>
      <c r="N10" s="13"/>
      <c r="O10" s="11"/>
      <c r="P10" s="31"/>
      <c r="Q10" s="25"/>
      <c r="R10" s="15"/>
    </row>
    <row r="11" spans="1:18" x14ac:dyDescent="0.3">
      <c r="A11" s="121"/>
      <c r="B11" s="9" t="s">
        <v>53</v>
      </c>
      <c r="C11" s="109" t="s">
        <v>15</v>
      </c>
      <c r="D11" s="23" t="s">
        <v>23</v>
      </c>
      <c r="E11" s="30">
        <v>60</v>
      </c>
      <c r="F11" s="11" t="s">
        <v>18</v>
      </c>
      <c r="G11" s="14">
        <v>4</v>
      </c>
      <c r="H11" s="13">
        <v>60</v>
      </c>
      <c r="I11" s="13" t="s">
        <v>18</v>
      </c>
      <c r="J11" s="31">
        <v>4</v>
      </c>
      <c r="K11" s="37"/>
      <c r="L11" s="10"/>
      <c r="M11" s="10"/>
      <c r="N11" s="10"/>
      <c r="O11" s="10"/>
      <c r="P11" s="38"/>
      <c r="Q11" s="25">
        <f t="shared" si="0"/>
        <v>120</v>
      </c>
      <c r="R11" s="15">
        <f t="shared" si="1"/>
        <v>8</v>
      </c>
    </row>
    <row r="12" spans="1:18" x14ac:dyDescent="0.3">
      <c r="A12" s="121"/>
      <c r="B12" s="9" t="s">
        <v>31</v>
      </c>
      <c r="C12" s="109" t="s">
        <v>15</v>
      </c>
      <c r="D12" s="22" t="s">
        <v>23</v>
      </c>
      <c r="E12" s="30">
        <v>15</v>
      </c>
      <c r="F12" s="11" t="s">
        <v>18</v>
      </c>
      <c r="G12" s="14">
        <v>1</v>
      </c>
      <c r="H12" s="13">
        <v>15</v>
      </c>
      <c r="I12" s="13" t="s">
        <v>29</v>
      </c>
      <c r="J12" s="31">
        <v>1</v>
      </c>
      <c r="K12" s="30"/>
      <c r="L12" s="13"/>
      <c r="M12" s="14"/>
      <c r="N12" s="13"/>
      <c r="O12" s="13"/>
      <c r="P12" s="31"/>
      <c r="Q12" s="25">
        <f>SUM(E12,H12,K12,N12)</f>
        <v>30</v>
      </c>
      <c r="R12" s="15">
        <f>SUM(G12,J12,M12,P12)</f>
        <v>2</v>
      </c>
    </row>
    <row r="13" spans="1:18" x14ac:dyDescent="0.3">
      <c r="A13" s="110" t="s">
        <v>62</v>
      </c>
      <c r="B13" s="9" t="s">
        <v>32</v>
      </c>
      <c r="C13" s="109" t="s">
        <v>15</v>
      </c>
      <c r="D13" s="22" t="s">
        <v>20</v>
      </c>
      <c r="E13" s="30">
        <v>30</v>
      </c>
      <c r="F13" s="11" t="s">
        <v>18</v>
      </c>
      <c r="G13" s="14">
        <v>1</v>
      </c>
      <c r="H13" s="13">
        <v>30</v>
      </c>
      <c r="I13" s="13" t="s">
        <v>29</v>
      </c>
      <c r="J13" s="31">
        <v>2</v>
      </c>
      <c r="K13" s="37"/>
      <c r="L13" s="10"/>
      <c r="M13" s="10"/>
      <c r="N13" s="10"/>
      <c r="O13" s="10"/>
      <c r="P13" s="38"/>
      <c r="Q13" s="25">
        <f t="shared" si="0"/>
        <v>60</v>
      </c>
      <c r="R13" s="15">
        <f t="shared" si="1"/>
        <v>3</v>
      </c>
    </row>
    <row r="14" spans="1:18" x14ac:dyDescent="0.3">
      <c r="A14" s="111"/>
      <c r="B14" s="9" t="s">
        <v>58</v>
      </c>
      <c r="C14" s="109" t="s">
        <v>15</v>
      </c>
      <c r="D14" s="22" t="s">
        <v>26</v>
      </c>
      <c r="E14" s="30">
        <v>15</v>
      </c>
      <c r="F14" s="11" t="s">
        <v>18</v>
      </c>
      <c r="G14" s="14">
        <v>1</v>
      </c>
      <c r="H14" s="13">
        <v>15</v>
      </c>
      <c r="I14" s="13" t="s">
        <v>18</v>
      </c>
      <c r="J14" s="31">
        <v>1</v>
      </c>
      <c r="K14" s="30">
        <v>15</v>
      </c>
      <c r="L14" s="13" t="s">
        <v>18</v>
      </c>
      <c r="M14" s="14">
        <v>1</v>
      </c>
      <c r="N14" s="13"/>
      <c r="O14" s="13"/>
      <c r="P14" s="31"/>
      <c r="Q14" s="25">
        <f t="shared" si="0"/>
        <v>45</v>
      </c>
      <c r="R14" s="15">
        <f t="shared" si="1"/>
        <v>3</v>
      </c>
    </row>
    <row r="15" spans="1:18" x14ac:dyDescent="0.3">
      <c r="A15" s="111"/>
      <c r="B15" s="9" t="s">
        <v>33</v>
      </c>
      <c r="C15" s="109" t="s">
        <v>15</v>
      </c>
      <c r="D15" s="22" t="s">
        <v>23</v>
      </c>
      <c r="E15" s="28">
        <v>30</v>
      </c>
      <c r="F15" s="11" t="s">
        <v>18</v>
      </c>
      <c r="G15" s="12">
        <v>1</v>
      </c>
      <c r="H15" s="11">
        <v>30</v>
      </c>
      <c r="I15" s="11" t="s">
        <v>29</v>
      </c>
      <c r="J15" s="29">
        <v>2</v>
      </c>
      <c r="K15" s="30"/>
      <c r="L15" s="13"/>
      <c r="M15" s="14"/>
      <c r="N15" s="13"/>
      <c r="O15" s="13"/>
      <c r="P15" s="31"/>
      <c r="Q15" s="25">
        <f>SUM(E15,H15,K15,N15)</f>
        <v>60</v>
      </c>
      <c r="R15" s="15">
        <f>SUM(G15,J15,M15,P15)</f>
        <v>3</v>
      </c>
    </row>
    <row r="16" spans="1:18" x14ac:dyDescent="0.3">
      <c r="A16" s="111"/>
      <c r="B16" s="9" t="s">
        <v>34</v>
      </c>
      <c r="C16" s="109" t="s">
        <v>15</v>
      </c>
      <c r="D16" s="22" t="s">
        <v>23</v>
      </c>
      <c r="E16" s="28">
        <v>30</v>
      </c>
      <c r="F16" s="11" t="s">
        <v>18</v>
      </c>
      <c r="G16" s="12">
        <v>1</v>
      </c>
      <c r="H16" s="11">
        <v>30</v>
      </c>
      <c r="I16" s="11" t="s">
        <v>29</v>
      </c>
      <c r="J16" s="29">
        <v>2</v>
      </c>
      <c r="K16" s="30"/>
      <c r="L16" s="13"/>
      <c r="M16" s="14"/>
      <c r="N16" s="13"/>
      <c r="O16" s="13"/>
      <c r="P16" s="31"/>
      <c r="Q16" s="25">
        <f>SUM(E16,H16,K16,N16)</f>
        <v>60</v>
      </c>
      <c r="R16" s="15">
        <f>SUM(G16,J16,M16,P16)</f>
        <v>3</v>
      </c>
    </row>
    <row r="17" spans="1:18" ht="27.6" x14ac:dyDescent="0.3">
      <c r="A17" s="112"/>
      <c r="B17" s="17" t="s">
        <v>35</v>
      </c>
      <c r="C17" s="109" t="s">
        <v>15</v>
      </c>
      <c r="D17" s="22" t="s">
        <v>23</v>
      </c>
      <c r="E17" s="28">
        <v>15</v>
      </c>
      <c r="F17" s="11" t="s">
        <v>18</v>
      </c>
      <c r="G17" s="12">
        <v>1</v>
      </c>
      <c r="H17" s="11"/>
      <c r="I17" s="11"/>
      <c r="J17" s="29"/>
      <c r="K17" s="30"/>
      <c r="L17" s="13"/>
      <c r="M17" s="14"/>
      <c r="N17" s="13"/>
      <c r="O17" s="13"/>
      <c r="P17" s="31"/>
      <c r="Q17" s="25">
        <f>SUM(E17,H17,K17,N17)</f>
        <v>15</v>
      </c>
      <c r="R17" s="15">
        <f>SUM(G17,J17,M17,P17)</f>
        <v>1</v>
      </c>
    </row>
    <row r="18" spans="1:18" x14ac:dyDescent="0.3">
      <c r="A18" s="111" t="s">
        <v>63</v>
      </c>
      <c r="B18" s="18" t="s">
        <v>67</v>
      </c>
      <c r="C18" s="109" t="s">
        <v>15</v>
      </c>
      <c r="D18" s="23" t="s">
        <v>23</v>
      </c>
      <c r="E18" s="28">
        <v>30</v>
      </c>
      <c r="F18" s="11" t="s">
        <v>28</v>
      </c>
      <c r="G18" s="12">
        <v>2</v>
      </c>
      <c r="H18" s="11"/>
      <c r="I18" s="11"/>
      <c r="J18" s="29"/>
      <c r="K18" s="30"/>
      <c r="L18" s="13"/>
      <c r="M18" s="14"/>
      <c r="N18" s="13"/>
      <c r="O18" s="13"/>
      <c r="P18" s="31"/>
      <c r="Q18" s="25">
        <f>SUM(E18,H18,K18,N18)</f>
        <v>30</v>
      </c>
      <c r="R18" s="15">
        <f>SUM(G18,J18,M18,P18)</f>
        <v>2</v>
      </c>
    </row>
    <row r="19" spans="1:18" x14ac:dyDescent="0.3">
      <c r="A19" s="111"/>
      <c r="B19" s="18" t="s">
        <v>36</v>
      </c>
      <c r="C19" s="109" t="s">
        <v>15</v>
      </c>
      <c r="D19" s="23" t="s">
        <v>23</v>
      </c>
      <c r="E19" s="28">
        <v>4</v>
      </c>
      <c r="F19" s="11" t="s">
        <v>18</v>
      </c>
      <c r="G19" s="12">
        <v>0</v>
      </c>
      <c r="H19" s="11"/>
      <c r="I19" s="11"/>
      <c r="J19" s="29"/>
      <c r="K19" s="30"/>
      <c r="L19" s="13"/>
      <c r="M19" s="14"/>
      <c r="N19" s="13"/>
      <c r="O19" s="13"/>
      <c r="P19" s="31"/>
      <c r="Q19" s="25"/>
      <c r="R19" s="15"/>
    </row>
    <row r="20" spans="1:18" x14ac:dyDescent="0.3">
      <c r="A20" s="111"/>
      <c r="B20" s="18" t="s">
        <v>60</v>
      </c>
      <c r="C20" s="109" t="s">
        <v>15</v>
      </c>
      <c r="D20" s="23" t="s">
        <v>20</v>
      </c>
      <c r="E20" s="28">
        <v>30</v>
      </c>
      <c r="F20" s="11" t="s">
        <v>28</v>
      </c>
      <c r="G20" s="12">
        <v>2</v>
      </c>
      <c r="H20" s="11">
        <v>30</v>
      </c>
      <c r="I20" s="13" t="s">
        <v>29</v>
      </c>
      <c r="J20" s="29">
        <v>3</v>
      </c>
      <c r="K20" s="28"/>
      <c r="L20" s="13"/>
      <c r="M20" s="12"/>
      <c r="N20" s="13"/>
      <c r="O20" s="13"/>
      <c r="P20" s="31"/>
      <c r="Q20" s="25">
        <f t="shared" si="0"/>
        <v>60</v>
      </c>
      <c r="R20" s="15">
        <f>SUM(G20,J20)</f>
        <v>5</v>
      </c>
    </row>
    <row r="21" spans="1:18" ht="14.4" thickBot="1" x14ac:dyDescent="0.35">
      <c r="A21" s="112"/>
      <c r="B21" s="18" t="s">
        <v>37</v>
      </c>
      <c r="C21" s="16" t="s">
        <v>38</v>
      </c>
      <c r="D21" s="23"/>
      <c r="E21" s="39"/>
      <c r="F21" s="42"/>
      <c r="G21" s="41"/>
      <c r="H21" s="42"/>
      <c r="I21" s="42"/>
      <c r="J21" s="43"/>
      <c r="K21" s="44"/>
      <c r="L21" s="40"/>
      <c r="M21" s="45"/>
      <c r="N21" s="40"/>
      <c r="O21" s="40"/>
      <c r="P21" s="46"/>
      <c r="Q21" s="47"/>
      <c r="R21" s="56"/>
    </row>
    <row r="22" spans="1:18" ht="14.4" thickTop="1" x14ac:dyDescent="0.3">
      <c r="A22" s="19"/>
      <c r="B22" s="20"/>
      <c r="D22" s="24" t="s">
        <v>39</v>
      </c>
      <c r="E22" s="48"/>
      <c r="F22" s="49"/>
      <c r="G22" s="95">
        <f>SUM(G6:G21)</f>
        <v>26</v>
      </c>
      <c r="H22" s="49"/>
      <c r="I22" s="49"/>
      <c r="J22" s="50">
        <f>SUM(J6:J21)</f>
        <v>27</v>
      </c>
      <c r="K22" s="51"/>
      <c r="L22" s="52"/>
      <c r="M22" s="55">
        <f>SUM(M6:M21)</f>
        <v>12</v>
      </c>
      <c r="N22" s="52"/>
      <c r="O22" s="52"/>
      <c r="P22" s="53">
        <f>SUM(P6:P21)</f>
        <v>19</v>
      </c>
      <c r="Q22" s="57"/>
      <c r="R22" s="96">
        <f>SUM(R6:R21)</f>
        <v>84</v>
      </c>
    </row>
    <row r="23" spans="1:18" ht="15" customHeight="1" thickBot="1" x14ac:dyDescent="0.35">
      <c r="A23" s="2"/>
      <c r="B23" s="2"/>
      <c r="C23" s="2"/>
      <c r="D23" s="35" t="s">
        <v>40</v>
      </c>
      <c r="E23" s="114">
        <f>SUM(G22,J22)</f>
        <v>53</v>
      </c>
      <c r="F23" s="115"/>
      <c r="G23" s="115"/>
      <c r="H23" s="115"/>
      <c r="I23" s="115"/>
      <c r="J23" s="116"/>
      <c r="K23" s="114">
        <f>SUM(M22,P22)</f>
        <v>31</v>
      </c>
      <c r="L23" s="115"/>
      <c r="M23" s="115"/>
      <c r="N23" s="115"/>
      <c r="O23" s="115"/>
      <c r="P23" s="116"/>
      <c r="Q23" s="34"/>
      <c r="R23" s="126" t="s">
        <v>8</v>
      </c>
    </row>
    <row r="24" spans="1:18" ht="14.4" thickTop="1" x14ac:dyDescent="0.3">
      <c r="A24" s="2"/>
      <c r="B24" s="2"/>
      <c r="C24" s="2"/>
      <c r="D24" s="2"/>
      <c r="K24" s="21"/>
      <c r="L24" s="21"/>
      <c r="M24" s="21"/>
      <c r="N24" s="21"/>
      <c r="O24" s="21"/>
      <c r="P24" s="21"/>
      <c r="Q24" s="36">
        <v>36</v>
      </c>
      <c r="R24" s="126"/>
    </row>
    <row r="25" spans="1:18" x14ac:dyDescent="0.3">
      <c r="A25" s="2"/>
      <c r="B25" s="2"/>
      <c r="C25" s="2"/>
      <c r="D25" s="2"/>
      <c r="Q25" s="2"/>
      <c r="R25" s="2"/>
    </row>
    <row r="33" spans="3:3" x14ac:dyDescent="0.3">
      <c r="C33" s="1" t="s">
        <v>52</v>
      </c>
    </row>
  </sheetData>
  <mergeCells count="18">
    <mergeCell ref="A6:A12"/>
    <mergeCell ref="A13:A17"/>
    <mergeCell ref="A18:A21"/>
    <mergeCell ref="E23:J23"/>
    <mergeCell ref="K23:P23"/>
    <mergeCell ref="R23:R24"/>
    <mergeCell ref="Q3:Q5"/>
    <mergeCell ref="R3:R5"/>
    <mergeCell ref="E4:G4"/>
    <mergeCell ref="H4:J4"/>
    <mergeCell ref="K4:M4"/>
    <mergeCell ref="N4:P4"/>
    <mergeCell ref="K3:P3"/>
    <mergeCell ref="A3:A5"/>
    <mergeCell ref="B3:B5"/>
    <mergeCell ref="C3:C5"/>
    <mergeCell ref="D3:D5"/>
    <mergeCell ref="E3:J3"/>
  </mergeCells>
  <pageMargins left="0.25" right="1.2916666666666667" top="0.75" bottom="0.75" header="0.3" footer="0.3"/>
  <pageSetup paperSize="9" scale="95" orientation="landscape" r:id="rId1"/>
  <headerFooter>
    <oddHeader>&amp;CGUITAR Second-Cycle Studies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7EF95-50B8-4861-91E0-0FA512DD3E12}">
  <sheetPr>
    <tabColor rgb="FFFF0000"/>
    <pageSetUpPr fitToPage="1"/>
  </sheetPr>
  <dimension ref="A1:S31"/>
  <sheetViews>
    <sheetView tabSelected="1" view="pageLayout" topLeftCell="A19" zoomScale="120" zoomScaleNormal="90" zoomScalePageLayoutView="120" workbookViewId="0">
      <selection activeCell="A16" sqref="A16:A19"/>
    </sheetView>
  </sheetViews>
  <sheetFormatPr defaultColWidth="9.109375" defaultRowHeight="14.4" x14ac:dyDescent="0.3"/>
  <cols>
    <col min="1" max="1" width="19.88671875" style="3" customWidth="1"/>
    <col min="2" max="2" width="36.109375" style="3" bestFit="1" customWidth="1"/>
    <col min="3" max="3" width="12.6640625" style="3" bestFit="1" customWidth="1"/>
    <col min="4" max="4" width="7.6640625" style="3" bestFit="1" customWidth="1"/>
    <col min="5" max="5" width="5" style="3" bestFit="1" customWidth="1"/>
    <col min="6" max="6" width="3.6640625" style="3" bestFit="1" customWidth="1"/>
    <col min="7" max="7" width="4.6640625" style="3" bestFit="1" customWidth="1"/>
    <col min="8" max="8" width="5" style="3" bestFit="1" customWidth="1"/>
    <col min="9" max="9" width="3.6640625" style="3" bestFit="1" customWidth="1"/>
    <col min="10" max="11" width="5" style="3" bestFit="1" customWidth="1"/>
    <col min="12" max="12" width="3.6640625" style="3" bestFit="1" customWidth="1"/>
    <col min="13" max="13" width="4.6640625" style="3" bestFit="1" customWidth="1"/>
    <col min="14" max="14" width="5" style="3" bestFit="1" customWidth="1"/>
    <col min="15" max="15" width="3.6640625" style="3" bestFit="1" customWidth="1"/>
    <col min="16" max="16" width="4.6640625" style="3" bestFit="1" customWidth="1"/>
    <col min="17" max="18" width="6" style="3" bestFit="1" customWidth="1"/>
    <col min="19" max="16384" width="9.109375" style="3"/>
  </cols>
  <sheetData>
    <row r="1" spans="1:19" x14ac:dyDescent="0.3">
      <c r="A1" s="73" t="s">
        <v>0</v>
      </c>
      <c r="B1" s="73" t="s">
        <v>1</v>
      </c>
    </row>
    <row r="2" spans="1:19" ht="15" thickBot="1" x14ac:dyDescent="0.35"/>
    <row r="3" spans="1:19" ht="15" thickTop="1" x14ac:dyDescent="0.3">
      <c r="A3" s="117" t="s">
        <v>2</v>
      </c>
      <c r="B3" s="113" t="s">
        <v>73</v>
      </c>
      <c r="C3" s="117" t="s">
        <v>3</v>
      </c>
      <c r="D3" s="118" t="s">
        <v>69</v>
      </c>
      <c r="E3" s="122" t="s">
        <v>5</v>
      </c>
      <c r="F3" s="123"/>
      <c r="G3" s="123"/>
      <c r="H3" s="123"/>
      <c r="I3" s="123"/>
      <c r="J3" s="124"/>
      <c r="K3" s="128" t="s">
        <v>6</v>
      </c>
      <c r="L3" s="129"/>
      <c r="M3" s="129"/>
      <c r="N3" s="129"/>
      <c r="O3" s="129"/>
      <c r="P3" s="130"/>
      <c r="Q3" s="127" t="s">
        <v>7</v>
      </c>
      <c r="R3" s="117" t="s">
        <v>8</v>
      </c>
      <c r="S3" s="1"/>
    </row>
    <row r="4" spans="1:19" x14ac:dyDescent="0.3">
      <c r="A4" s="117"/>
      <c r="B4" s="113"/>
      <c r="C4" s="117"/>
      <c r="D4" s="118"/>
      <c r="E4" s="119" t="s">
        <v>9</v>
      </c>
      <c r="F4" s="120"/>
      <c r="G4" s="120"/>
      <c r="H4" s="120" t="s">
        <v>10</v>
      </c>
      <c r="I4" s="120"/>
      <c r="J4" s="125"/>
      <c r="K4" s="131" t="s">
        <v>11</v>
      </c>
      <c r="L4" s="132"/>
      <c r="M4" s="132"/>
      <c r="N4" s="132" t="s">
        <v>12</v>
      </c>
      <c r="O4" s="132"/>
      <c r="P4" s="133"/>
      <c r="Q4" s="127"/>
      <c r="R4" s="117"/>
      <c r="S4" s="1"/>
    </row>
    <row r="5" spans="1:19" x14ac:dyDescent="0.3">
      <c r="A5" s="117"/>
      <c r="B5" s="113"/>
      <c r="C5" s="117"/>
      <c r="D5" s="118"/>
      <c r="E5" s="26" t="s">
        <v>7</v>
      </c>
      <c r="F5" s="5" t="s">
        <v>13</v>
      </c>
      <c r="G5" s="7" t="s">
        <v>8</v>
      </c>
      <c r="H5" s="5" t="s">
        <v>7</v>
      </c>
      <c r="I5" s="5" t="s">
        <v>13</v>
      </c>
      <c r="J5" s="27" t="s">
        <v>8</v>
      </c>
      <c r="K5" s="32" t="s">
        <v>7</v>
      </c>
      <c r="L5" s="5" t="s">
        <v>13</v>
      </c>
      <c r="M5" s="8" t="s">
        <v>8</v>
      </c>
      <c r="N5" s="6" t="s">
        <v>7</v>
      </c>
      <c r="O5" s="5" t="s">
        <v>13</v>
      </c>
      <c r="P5" s="33" t="s">
        <v>8</v>
      </c>
      <c r="Q5" s="127"/>
      <c r="R5" s="117"/>
      <c r="S5" s="1"/>
    </row>
    <row r="6" spans="1:19" x14ac:dyDescent="0.3">
      <c r="A6" s="121" t="s">
        <v>61</v>
      </c>
      <c r="B6" s="9" t="s">
        <v>72</v>
      </c>
      <c r="C6" s="10" t="s">
        <v>15</v>
      </c>
      <c r="D6" s="22" t="s">
        <v>54</v>
      </c>
      <c r="E6" s="28">
        <v>30</v>
      </c>
      <c r="F6" s="11" t="s">
        <v>17</v>
      </c>
      <c r="G6" s="12">
        <v>8</v>
      </c>
      <c r="H6" s="11">
        <v>30</v>
      </c>
      <c r="I6" s="11" t="s">
        <v>17</v>
      </c>
      <c r="J6" s="29">
        <v>8</v>
      </c>
      <c r="K6" s="30">
        <v>30</v>
      </c>
      <c r="L6" s="11" t="s">
        <v>17</v>
      </c>
      <c r="M6" s="14">
        <v>8</v>
      </c>
      <c r="N6" s="13">
        <v>30</v>
      </c>
      <c r="O6" s="11" t="s">
        <v>18</v>
      </c>
      <c r="P6" s="31">
        <v>17</v>
      </c>
      <c r="Q6" s="25">
        <f t="shared" ref="Q6:Q16" si="0">SUM(E6,H6,K6,N6)</f>
        <v>120</v>
      </c>
      <c r="R6" s="15">
        <f>SUM(G6,J6,M6,P6)</f>
        <v>41</v>
      </c>
      <c r="S6" s="1"/>
    </row>
    <row r="7" spans="1:19" x14ac:dyDescent="0.3">
      <c r="A7" s="121"/>
      <c r="B7" s="9" t="s">
        <v>19</v>
      </c>
      <c r="C7" s="109" t="s">
        <v>15</v>
      </c>
      <c r="D7" s="23" t="s">
        <v>20</v>
      </c>
      <c r="E7" s="28"/>
      <c r="F7" s="11"/>
      <c r="G7" s="12"/>
      <c r="H7" s="11"/>
      <c r="I7" s="11"/>
      <c r="J7" s="29"/>
      <c r="K7" s="30">
        <v>15</v>
      </c>
      <c r="L7" s="11" t="s">
        <v>18</v>
      </c>
      <c r="M7" s="14">
        <v>3</v>
      </c>
      <c r="N7" s="13"/>
      <c r="O7" s="11"/>
      <c r="P7" s="31"/>
      <c r="Q7" s="25">
        <f t="shared" si="0"/>
        <v>15</v>
      </c>
      <c r="R7" s="15">
        <f>SUM(G7,J7,M7,P7)</f>
        <v>3</v>
      </c>
      <c r="S7" s="1"/>
    </row>
    <row r="8" spans="1:19" ht="27.6" x14ac:dyDescent="0.3">
      <c r="A8" s="121"/>
      <c r="B8" s="17" t="s">
        <v>59</v>
      </c>
      <c r="C8" s="109" t="s">
        <v>15</v>
      </c>
      <c r="D8" s="23" t="s">
        <v>21</v>
      </c>
      <c r="E8" s="28"/>
      <c r="F8" s="11"/>
      <c r="G8" s="12"/>
      <c r="H8" s="11"/>
      <c r="I8" s="11"/>
      <c r="J8" s="29"/>
      <c r="K8" s="30"/>
      <c r="L8" s="11"/>
      <c r="M8" s="14"/>
      <c r="N8" s="13">
        <v>10</v>
      </c>
      <c r="O8" s="11" t="s">
        <v>18</v>
      </c>
      <c r="P8" s="31">
        <v>3</v>
      </c>
      <c r="Q8" s="25">
        <f t="shared" si="0"/>
        <v>10</v>
      </c>
      <c r="R8" s="15">
        <f>SUM(G8,J8,M8,P8)</f>
        <v>3</v>
      </c>
      <c r="S8" s="1"/>
    </row>
    <row r="9" spans="1:19" x14ac:dyDescent="0.3">
      <c r="A9" s="121"/>
      <c r="B9" s="9" t="s">
        <v>22</v>
      </c>
      <c r="C9" s="109" t="s">
        <v>15</v>
      </c>
      <c r="D9" s="22" t="s">
        <v>23</v>
      </c>
      <c r="E9" s="30">
        <v>15</v>
      </c>
      <c r="F9" s="11" t="s">
        <v>18</v>
      </c>
      <c r="G9" s="14">
        <v>1</v>
      </c>
      <c r="H9" s="13">
        <v>15</v>
      </c>
      <c r="I9" s="11" t="s">
        <v>29</v>
      </c>
      <c r="J9" s="31">
        <v>2</v>
      </c>
      <c r="K9" s="37"/>
      <c r="L9" s="10"/>
      <c r="M9" s="10"/>
      <c r="N9" s="10"/>
      <c r="O9" s="10"/>
      <c r="P9" s="38"/>
      <c r="Q9" s="25">
        <f>SUM(E9,H9,K9,N9)</f>
        <v>30</v>
      </c>
      <c r="R9" s="15">
        <f>SUM(G9,J9,M9,P9)</f>
        <v>3</v>
      </c>
      <c r="S9" s="1"/>
    </row>
    <row r="10" spans="1:19" x14ac:dyDescent="0.3">
      <c r="A10" s="121"/>
      <c r="B10" s="9" t="s">
        <v>55</v>
      </c>
      <c r="C10" s="109" t="s">
        <v>15</v>
      </c>
      <c r="D10" s="23" t="s">
        <v>20</v>
      </c>
      <c r="E10" s="30">
        <v>30</v>
      </c>
      <c r="F10" s="13" t="s">
        <v>28</v>
      </c>
      <c r="G10" s="14">
        <v>4</v>
      </c>
      <c r="H10" s="13">
        <v>30</v>
      </c>
      <c r="I10" s="13" t="s">
        <v>29</v>
      </c>
      <c r="J10" s="31">
        <v>4</v>
      </c>
      <c r="K10" s="30"/>
      <c r="L10" s="11"/>
      <c r="M10" s="14"/>
      <c r="N10" s="13"/>
      <c r="O10" s="11"/>
      <c r="P10" s="31"/>
      <c r="Q10" s="25">
        <f t="shared" si="0"/>
        <v>60</v>
      </c>
      <c r="R10" s="15">
        <f>SUM(G10,J10,M10,P10)</f>
        <v>8</v>
      </c>
      <c r="S10" s="1"/>
    </row>
    <row r="11" spans="1:19" x14ac:dyDescent="0.3">
      <c r="A11" s="121"/>
      <c r="B11" s="9" t="s">
        <v>56</v>
      </c>
      <c r="C11" s="109" t="s">
        <v>15</v>
      </c>
      <c r="D11" s="23" t="s">
        <v>20</v>
      </c>
      <c r="E11" s="28">
        <v>30</v>
      </c>
      <c r="F11" s="13" t="s">
        <v>18</v>
      </c>
      <c r="G11" s="12">
        <v>1</v>
      </c>
      <c r="H11" s="11">
        <v>30</v>
      </c>
      <c r="I11" s="13" t="s">
        <v>29</v>
      </c>
      <c r="J11" s="29">
        <v>2</v>
      </c>
      <c r="K11" s="30"/>
      <c r="L11" s="11"/>
      <c r="M11" s="14"/>
      <c r="N11" s="13"/>
      <c r="O11" s="11"/>
      <c r="P11" s="31"/>
      <c r="Q11" s="25">
        <f>SUM(E11,H11)</f>
        <v>60</v>
      </c>
      <c r="R11" s="15">
        <f>SUM(G11,J11)</f>
        <v>3</v>
      </c>
      <c r="S11" s="1"/>
    </row>
    <row r="12" spans="1:19" x14ac:dyDescent="0.3">
      <c r="A12" s="121"/>
      <c r="B12" s="9" t="s">
        <v>57</v>
      </c>
      <c r="C12" s="109" t="s">
        <v>15</v>
      </c>
      <c r="D12" s="23" t="s">
        <v>20</v>
      </c>
      <c r="E12" s="30"/>
      <c r="F12" s="13"/>
      <c r="G12" s="14"/>
      <c r="H12" s="13">
        <v>60</v>
      </c>
      <c r="I12" s="13" t="s">
        <v>28</v>
      </c>
      <c r="J12" s="31">
        <v>3</v>
      </c>
      <c r="K12" s="30"/>
      <c r="L12" s="11"/>
      <c r="M12" s="14"/>
      <c r="N12" s="13"/>
      <c r="O12" s="11"/>
      <c r="P12" s="31"/>
      <c r="Q12" s="25">
        <f>SUM(E12,H12)</f>
        <v>60</v>
      </c>
      <c r="R12" s="15">
        <f>SUM(G12,J12)</f>
        <v>3</v>
      </c>
      <c r="S12" s="1"/>
    </row>
    <row r="13" spans="1:19" x14ac:dyDescent="0.3">
      <c r="A13" s="121"/>
      <c r="B13" s="9" t="s">
        <v>31</v>
      </c>
      <c r="C13" s="109" t="s">
        <v>15</v>
      </c>
      <c r="D13" s="22" t="s">
        <v>23</v>
      </c>
      <c r="E13" s="30">
        <v>15</v>
      </c>
      <c r="F13" s="13" t="s">
        <v>18</v>
      </c>
      <c r="G13" s="14">
        <v>1</v>
      </c>
      <c r="H13" s="13">
        <v>15</v>
      </c>
      <c r="I13" s="13" t="s">
        <v>29</v>
      </c>
      <c r="J13" s="31">
        <v>1</v>
      </c>
      <c r="K13" s="30"/>
      <c r="L13" s="13"/>
      <c r="M13" s="14"/>
      <c r="N13" s="13"/>
      <c r="O13" s="13"/>
      <c r="P13" s="31"/>
      <c r="Q13" s="25">
        <f>SUM(E13,H13,K13,N13)</f>
        <v>30</v>
      </c>
      <c r="R13" s="15">
        <f>SUM(G13,J13,M13,P13)</f>
        <v>2</v>
      </c>
      <c r="S13" s="1"/>
    </row>
    <row r="14" spans="1:19" x14ac:dyDescent="0.3">
      <c r="A14" s="110" t="s">
        <v>62</v>
      </c>
      <c r="B14" s="9" t="s">
        <v>53</v>
      </c>
      <c r="C14" s="109" t="s">
        <v>15</v>
      </c>
      <c r="D14" s="22" t="s">
        <v>23</v>
      </c>
      <c r="E14" s="30">
        <v>60</v>
      </c>
      <c r="F14" s="13" t="s">
        <v>18</v>
      </c>
      <c r="G14" s="14">
        <v>4</v>
      </c>
      <c r="H14" s="13">
        <v>60</v>
      </c>
      <c r="I14" s="13" t="s">
        <v>18</v>
      </c>
      <c r="J14" s="31">
        <v>4</v>
      </c>
      <c r="K14" s="30"/>
      <c r="L14" s="13"/>
      <c r="M14" s="14"/>
      <c r="N14" s="13"/>
      <c r="O14" s="13"/>
      <c r="P14" s="31"/>
      <c r="Q14" s="25">
        <f t="shared" si="0"/>
        <v>120</v>
      </c>
      <c r="R14" s="15">
        <f>SUM(G14,J14,M14,P14)</f>
        <v>8</v>
      </c>
      <c r="S14" s="1"/>
    </row>
    <row r="15" spans="1:19" x14ac:dyDescent="0.3">
      <c r="A15" s="112"/>
      <c r="B15" s="9" t="s">
        <v>33</v>
      </c>
      <c r="C15" s="109" t="s">
        <v>15</v>
      </c>
      <c r="D15" s="22" t="s">
        <v>23</v>
      </c>
      <c r="E15" s="28">
        <v>30</v>
      </c>
      <c r="F15" s="11" t="s">
        <v>18</v>
      </c>
      <c r="G15" s="12">
        <v>1</v>
      </c>
      <c r="H15" s="11">
        <v>30</v>
      </c>
      <c r="I15" s="11" t="s">
        <v>29</v>
      </c>
      <c r="J15" s="29">
        <v>2</v>
      </c>
      <c r="K15" s="30"/>
      <c r="L15" s="13"/>
      <c r="M15" s="14"/>
      <c r="N15" s="13"/>
      <c r="O15" s="13"/>
      <c r="P15" s="31"/>
      <c r="Q15" s="25">
        <f>SUM(E15,H15,K15,N15)</f>
        <v>60</v>
      </c>
      <c r="R15" s="15">
        <f>SUM(G15,J15,M15,P15)</f>
        <v>3</v>
      </c>
      <c r="S15" s="1"/>
    </row>
    <row r="16" spans="1:19" x14ac:dyDescent="0.3">
      <c r="A16" s="111" t="s">
        <v>63</v>
      </c>
      <c r="B16" s="18" t="s">
        <v>51</v>
      </c>
      <c r="C16" s="109" t="s">
        <v>15</v>
      </c>
      <c r="D16" s="23" t="s">
        <v>23</v>
      </c>
      <c r="E16" s="28">
        <v>30</v>
      </c>
      <c r="F16" s="11" t="s">
        <v>29</v>
      </c>
      <c r="G16" s="12">
        <v>2</v>
      </c>
      <c r="H16" s="11"/>
      <c r="I16" s="11"/>
      <c r="J16" s="29"/>
      <c r="K16" s="30"/>
      <c r="L16" s="13"/>
      <c r="M16" s="14"/>
      <c r="N16" s="13"/>
      <c r="O16" s="13"/>
      <c r="P16" s="31"/>
      <c r="Q16" s="25">
        <f t="shared" si="0"/>
        <v>30</v>
      </c>
      <c r="R16" s="15">
        <f>SUM(G16,J16,M16,P16)</f>
        <v>2</v>
      </c>
      <c r="S16" s="1"/>
    </row>
    <row r="17" spans="1:19" x14ac:dyDescent="0.3">
      <c r="A17" s="111"/>
      <c r="B17" s="18" t="s">
        <v>36</v>
      </c>
      <c r="C17" s="109" t="s">
        <v>15</v>
      </c>
      <c r="D17" s="23" t="s">
        <v>23</v>
      </c>
      <c r="E17" s="28">
        <v>4</v>
      </c>
      <c r="F17" s="11" t="s">
        <v>18</v>
      </c>
      <c r="G17" s="12">
        <v>0</v>
      </c>
      <c r="H17" s="11"/>
      <c r="I17" s="11"/>
      <c r="J17" s="29"/>
      <c r="K17" s="30"/>
      <c r="L17" s="13"/>
      <c r="M17" s="14"/>
      <c r="N17" s="13"/>
      <c r="O17" s="13"/>
      <c r="P17" s="31"/>
      <c r="Q17" s="25">
        <v>4</v>
      </c>
      <c r="R17" s="15">
        <v>0</v>
      </c>
      <c r="S17" s="1"/>
    </row>
    <row r="18" spans="1:19" x14ac:dyDescent="0.3">
      <c r="A18" s="111"/>
      <c r="B18" s="18" t="s">
        <v>60</v>
      </c>
      <c r="C18" s="109" t="s">
        <v>15</v>
      </c>
      <c r="D18" s="23" t="s">
        <v>20</v>
      </c>
      <c r="E18" s="28">
        <v>30</v>
      </c>
      <c r="F18" s="11" t="s">
        <v>28</v>
      </c>
      <c r="G18" s="12">
        <v>2</v>
      </c>
      <c r="H18" s="11">
        <v>30</v>
      </c>
      <c r="I18" s="13" t="s">
        <v>29</v>
      </c>
      <c r="J18" s="29">
        <v>3</v>
      </c>
      <c r="K18" s="30"/>
      <c r="L18" s="13"/>
      <c r="M18" s="14"/>
      <c r="N18" s="13"/>
      <c r="O18" s="13"/>
      <c r="P18" s="31"/>
      <c r="Q18" s="25">
        <f>SUM(E18,H18,K18,N18)</f>
        <v>60</v>
      </c>
      <c r="R18" s="15">
        <f>SUM(G18,J18,M18,P18)</f>
        <v>5</v>
      </c>
      <c r="S18" s="1"/>
    </row>
    <row r="19" spans="1:19" ht="15" thickBot="1" x14ac:dyDescent="0.35">
      <c r="A19" s="112"/>
      <c r="B19" s="18" t="s">
        <v>37</v>
      </c>
      <c r="C19" s="16" t="s">
        <v>38</v>
      </c>
      <c r="D19" s="23" t="s">
        <v>54</v>
      </c>
      <c r="E19" s="39"/>
      <c r="F19" s="42"/>
      <c r="G19" s="41"/>
      <c r="H19" s="42"/>
      <c r="I19" s="42"/>
      <c r="J19" s="43"/>
      <c r="K19" s="44"/>
      <c r="L19" s="40"/>
      <c r="M19" s="45"/>
      <c r="N19" s="40"/>
      <c r="O19" s="40"/>
      <c r="P19" s="46"/>
      <c r="Q19" s="47"/>
      <c r="R19" s="56">
        <f>SUM(G19,J19,M19,P19)</f>
        <v>0</v>
      </c>
      <c r="S19" s="1"/>
    </row>
    <row r="20" spans="1:19" ht="15" thickTop="1" x14ac:dyDescent="0.3">
      <c r="A20" s="19"/>
      <c r="B20" s="20"/>
      <c r="C20" s="1"/>
      <c r="D20" s="24" t="s">
        <v>39</v>
      </c>
      <c r="E20" s="48"/>
      <c r="F20" s="49"/>
      <c r="G20" s="54">
        <f>SUM(G6:G19)</f>
        <v>24</v>
      </c>
      <c r="H20" s="49"/>
      <c r="I20" s="49"/>
      <c r="J20" s="50">
        <f>SUM(J6:J19)</f>
        <v>29</v>
      </c>
      <c r="K20" s="51"/>
      <c r="L20" s="52"/>
      <c r="M20" s="55">
        <f>SUM(M6:M19)</f>
        <v>11</v>
      </c>
      <c r="N20" s="52"/>
      <c r="O20" s="52"/>
      <c r="P20" s="53">
        <f>SUM(P6:P19)</f>
        <v>20</v>
      </c>
      <c r="Q20" s="57"/>
      <c r="R20" s="58">
        <f>SUM(R6:R19)</f>
        <v>84</v>
      </c>
      <c r="S20" s="1"/>
    </row>
    <row r="21" spans="1:19" ht="15" thickBot="1" x14ac:dyDescent="0.35">
      <c r="A21" s="2"/>
      <c r="B21" s="2"/>
      <c r="C21" s="2"/>
      <c r="D21" s="35" t="s">
        <v>40</v>
      </c>
      <c r="E21" s="114">
        <f>SUM(G20,J20)</f>
        <v>53</v>
      </c>
      <c r="F21" s="115"/>
      <c r="G21" s="115"/>
      <c r="H21" s="115"/>
      <c r="I21" s="115"/>
      <c r="J21" s="116"/>
      <c r="K21" s="114">
        <f>SUM(M20,P20)</f>
        <v>31</v>
      </c>
      <c r="L21" s="115"/>
      <c r="M21" s="115"/>
      <c r="N21" s="115"/>
      <c r="O21" s="115"/>
      <c r="P21" s="116"/>
      <c r="Q21" s="34"/>
      <c r="R21" s="126" t="s">
        <v>8</v>
      </c>
      <c r="S21" s="1"/>
    </row>
    <row r="22" spans="1:19" ht="15" thickTop="1" x14ac:dyDescent="0.3">
      <c r="A22" s="2"/>
      <c r="B22" s="2"/>
      <c r="C22" s="2"/>
      <c r="D22" s="2"/>
      <c r="E22" s="1"/>
      <c r="F22" s="1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36">
        <v>36</v>
      </c>
      <c r="R22" s="126"/>
      <c r="S22" s="1"/>
    </row>
    <row r="23" spans="1:19" x14ac:dyDescent="0.3">
      <c r="A23" s="2"/>
      <c r="B23" s="2"/>
      <c r="C23" s="2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2"/>
      <c r="R23" s="2"/>
      <c r="S23" s="1"/>
    </row>
    <row r="24" spans="1:19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</sheetData>
  <mergeCells count="18">
    <mergeCell ref="A14:A15"/>
    <mergeCell ref="A16:A19"/>
    <mergeCell ref="R21:R22"/>
    <mergeCell ref="A6:A13"/>
    <mergeCell ref="Q3:Q5"/>
    <mergeCell ref="R3:R5"/>
    <mergeCell ref="E4:G4"/>
    <mergeCell ref="H4:J4"/>
    <mergeCell ref="K4:M4"/>
    <mergeCell ref="N4:P4"/>
    <mergeCell ref="E3:J3"/>
    <mergeCell ref="K3:P3"/>
    <mergeCell ref="E21:J21"/>
    <mergeCell ref="K21:P21"/>
    <mergeCell ref="A3:A5"/>
    <mergeCell ref="B3:B5"/>
    <mergeCell ref="C3:C5"/>
    <mergeCell ref="D3:D5"/>
  </mergeCells>
  <phoneticPr fontId="6" type="noConversion"/>
  <pageMargins left="0.25" right="1.21875" top="0.75" bottom="0.75" header="0.3" footer="0.3"/>
  <pageSetup paperSize="9" scale="91" orientation="landscape" r:id="rId1"/>
  <headerFooter>
    <oddHeader>&amp;CARTISTIC LUTHERIE Second-Cycle Studies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1A0F9-A95E-4C2E-9C72-07C34AFF99C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2CCF5-0917-4077-A390-2968ABE7CCB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Violin, Viola, Cello, DB 2</vt:lpstr>
      <vt:lpstr>Electives 2</vt:lpstr>
      <vt:lpstr>Harp 2</vt:lpstr>
      <vt:lpstr>Guitar 2</vt:lpstr>
      <vt:lpstr>Lutherie 2</vt:lpstr>
      <vt:lpstr>Arkusz1</vt:lpstr>
      <vt:lpstr>Arkusz2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Siatka godzin, Wydz. Instrumentalny</dc:title>
  <dc:subject/>
  <dc:creator/>
  <cp:keywords/>
  <dc:description/>
  <cp:lastModifiedBy/>
  <cp:revision/>
  <dcterms:created xsi:type="dcterms:W3CDTF">2012-07-26T17:56:14Z</dcterms:created>
  <dcterms:modified xsi:type="dcterms:W3CDTF">2025-12-11T12:08:52Z</dcterms:modified>
  <cp:category/>
  <cp:contentStatus/>
</cp:coreProperties>
</file>